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1700" firstSheet="1" activeTab="6"/>
  </bookViews>
  <sheets>
    <sheet name="OŠ ZAKONSKI STANDARD" sheetId="4" r:id="rId1"/>
    <sheet name="OŠ IZS A100053" sheetId="6" r:id="rId2"/>
    <sheet name="OŠ IZS A100053 (2)" sheetId="11" r:id="rId3"/>
    <sheet name="OŠ IZS K100029" sheetId="8" r:id="rId4"/>
    <sheet name="OŠ PREDŠKOLSKI ODGOJ" sheetId="9" r:id="rId5"/>
    <sheet name="EU PROJEKTI OŠ" sheetId="7" r:id="rId6"/>
    <sheet name="EU PROJEKTI OŠ (2)" sheetId="10" r:id="rId7"/>
    <sheet name="obrazloženje" sheetId="5" r:id="rId8"/>
  </sheets>
  <definedNames>
    <definedName name="_xlnm._FilterDatabase" localSheetId="5" hidden="1">'EU PROJEKTI OŠ'!$A$16:$P$621</definedName>
    <definedName name="_xlnm._FilterDatabase" localSheetId="6" hidden="1">'EU PROJEKTI OŠ (2)'!$A$16:$P$621</definedName>
    <definedName name="_xlnm._FilterDatabase" localSheetId="1" hidden="1">'OŠ IZS A100053'!$A$17:$P$659</definedName>
    <definedName name="_xlnm._FilterDatabase" localSheetId="2" hidden="1">'OŠ IZS A100053 (2)'!$A$17:$K$659</definedName>
    <definedName name="_xlnm._FilterDatabase" localSheetId="3" hidden="1">'OŠ IZS K100029'!$A$17:$P$659</definedName>
    <definedName name="_xlnm._FilterDatabase" localSheetId="4" hidden="1">'OŠ PREDŠKOLSKI ODGOJ'!$A$17:$P$659</definedName>
    <definedName name="_xlnm._FilterDatabase" localSheetId="0" hidden="1">'OŠ ZAKONSKI STANDARD'!$A$13:$J$621</definedName>
    <definedName name="_xlnm.Print_Area" localSheetId="5">'EU PROJEKTI OŠ'!$A$1:$P$434</definedName>
    <definedName name="_xlnm.Print_Area" localSheetId="6">'EU PROJEKTI OŠ (2)'!$A$1:$P$434</definedName>
    <definedName name="_xlnm.Print_Area" localSheetId="1">'OŠ IZS A100053'!$A$1:$P$472</definedName>
    <definedName name="_xlnm.Print_Area" localSheetId="2">'OŠ IZS A100053 (2)'!$A$1:$K$472</definedName>
    <definedName name="_xlnm.Print_Area" localSheetId="3">'OŠ IZS K100029'!$A$1:$P$659</definedName>
    <definedName name="_xlnm.Print_Area" localSheetId="4">'OŠ PREDŠKOLSKI ODGOJ'!$A$1:$P$472</definedName>
    <definedName name="_xlnm.Print_Area" localSheetId="0">'OŠ ZAKONSKI STANDARD'!$A$1:$J$621</definedName>
    <definedName name="Tuđa_imovina_dobivena_na_korištenje" localSheetId="5">#REF!</definedName>
    <definedName name="Tuđa_imovina_dobivena_na_korištenje" localSheetId="6">#REF!</definedName>
    <definedName name="Tuđa_imovina_dobivena_na_korištenje" localSheetId="1">#REF!</definedName>
    <definedName name="Tuđa_imovina_dobivena_na_korištenje" localSheetId="2">#REF!</definedName>
    <definedName name="Tuđa_imovina_dobivena_na_korištenje" localSheetId="3">#REF!</definedName>
    <definedName name="Tuđa_imovina_dobivena_na_korištenje" localSheetId="4">#REF!</definedName>
    <definedName name="Tuđa_imovina_dobivena_na_korištenje">#REF!</definedName>
  </definedNames>
  <calcPr calcId="145621"/>
</workbook>
</file>

<file path=xl/calcChain.xml><?xml version="1.0" encoding="utf-8"?>
<calcChain xmlns="http://schemas.openxmlformats.org/spreadsheetml/2006/main">
  <c r="P19" i="9" l="1"/>
  <c r="O19" i="9"/>
  <c r="I46" i="11"/>
  <c r="J46" i="11"/>
  <c r="J19" i="11" s="1"/>
  <c r="K46" i="11"/>
  <c r="K19" i="11" s="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8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343" i="11"/>
  <c r="F344" i="11"/>
  <c r="F345" i="11"/>
  <c r="F346" i="11"/>
  <c r="F347" i="11"/>
  <c r="F348" i="11"/>
  <c r="F349" i="11"/>
  <c r="F350" i="11"/>
  <c r="F351" i="11"/>
  <c r="F352" i="11"/>
  <c r="F353" i="11"/>
  <c r="F354" i="11"/>
  <c r="F355" i="11"/>
  <c r="F356" i="11"/>
  <c r="F357" i="11"/>
  <c r="F358" i="11"/>
  <c r="F359" i="11"/>
  <c r="F360" i="11"/>
  <c r="F361" i="11"/>
  <c r="F362" i="11"/>
  <c r="F363" i="11"/>
  <c r="F364" i="11"/>
  <c r="F365" i="11"/>
  <c r="F366" i="11"/>
  <c r="F367" i="11"/>
  <c r="F368" i="11"/>
  <c r="F369" i="11"/>
  <c r="F370" i="11"/>
  <c r="F371" i="11"/>
  <c r="F372" i="11"/>
  <c r="F373" i="11"/>
  <c r="F374" i="11"/>
  <c r="F375" i="11"/>
  <c r="F376" i="11"/>
  <c r="F377" i="11"/>
  <c r="F378" i="11"/>
  <c r="F379" i="11"/>
  <c r="F380" i="11"/>
  <c r="F381" i="11"/>
  <c r="F382" i="11"/>
  <c r="F383" i="11"/>
  <c r="F384" i="11"/>
  <c r="F385" i="11"/>
  <c r="F386" i="11"/>
  <c r="F387" i="11"/>
  <c r="F388" i="11"/>
  <c r="F389" i="11"/>
  <c r="F390" i="11"/>
  <c r="F391" i="11"/>
  <c r="F392" i="11"/>
  <c r="F393" i="11"/>
  <c r="F394" i="11"/>
  <c r="F395" i="11"/>
  <c r="F396" i="11"/>
  <c r="F397" i="11"/>
  <c r="F398" i="11"/>
  <c r="F399" i="11"/>
  <c r="F400" i="11"/>
  <c r="F401" i="11"/>
  <c r="F402" i="11"/>
  <c r="F403" i="11"/>
  <c r="F404" i="11"/>
  <c r="F405" i="11"/>
  <c r="F406" i="11"/>
  <c r="F407" i="11"/>
  <c r="F408" i="11"/>
  <c r="F409" i="11"/>
  <c r="F410" i="11"/>
  <c r="F411" i="11"/>
  <c r="F412" i="11"/>
  <c r="F413" i="11"/>
  <c r="F414" i="11"/>
  <c r="F415" i="11"/>
  <c r="F416" i="11"/>
  <c r="F417" i="11"/>
  <c r="F418" i="11"/>
  <c r="F419" i="11"/>
  <c r="F420" i="11"/>
  <c r="F421" i="11"/>
  <c r="F422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4" i="11"/>
  <c r="F445" i="11"/>
  <c r="F446" i="11"/>
  <c r="F447" i="11"/>
  <c r="F448" i="11"/>
  <c r="F449" i="11"/>
  <c r="F450" i="11"/>
  <c r="F451" i="11"/>
  <c r="F452" i="11"/>
  <c r="F453" i="11"/>
  <c r="F454" i="11"/>
  <c r="F455" i="11"/>
  <c r="F456" i="11"/>
  <c r="F457" i="11"/>
  <c r="F458" i="11"/>
  <c r="F459" i="11"/>
  <c r="F460" i="11"/>
  <c r="F461" i="11"/>
  <c r="F462" i="11"/>
  <c r="F463" i="11"/>
  <c r="F464" i="11"/>
  <c r="F465" i="11"/>
  <c r="F466" i="11"/>
  <c r="F467" i="11"/>
  <c r="F468" i="11"/>
  <c r="F469" i="11"/>
  <c r="F470" i="11"/>
  <c r="F471" i="11"/>
  <c r="F472" i="11"/>
  <c r="F17" i="11"/>
  <c r="P19" i="6"/>
  <c r="O17" i="6"/>
  <c r="O19" i="6"/>
  <c r="F19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22" i="6"/>
  <c r="G46" i="11"/>
  <c r="F659" i="11"/>
  <c r="K658" i="11"/>
  <c r="J658" i="11"/>
  <c r="J657" i="11" s="1"/>
  <c r="I658" i="11"/>
  <c r="I657" i="11" s="1"/>
  <c r="H658" i="11"/>
  <c r="G658" i="11"/>
  <c r="G657" i="11" s="1"/>
  <c r="F657" i="11" s="1"/>
  <c r="F658" i="11"/>
  <c r="K657" i="11"/>
  <c r="H657" i="11"/>
  <c r="F656" i="11"/>
  <c r="K655" i="11"/>
  <c r="K654" i="11" s="1"/>
  <c r="J655" i="11"/>
  <c r="I655" i="11"/>
  <c r="I654" i="11" s="1"/>
  <c r="H655" i="11"/>
  <c r="G655" i="11"/>
  <c r="F655" i="11" s="1"/>
  <c r="J654" i="11"/>
  <c r="H654" i="11"/>
  <c r="F653" i="11"/>
  <c r="K652" i="11"/>
  <c r="K651" i="11" s="1"/>
  <c r="J652" i="11"/>
  <c r="I652" i="11"/>
  <c r="H652" i="11"/>
  <c r="H651" i="11" s="1"/>
  <c r="G652" i="11"/>
  <c r="G651" i="11" s="1"/>
  <c r="J651" i="11"/>
  <c r="I651" i="11"/>
  <c r="F650" i="11"/>
  <c r="K649" i="11"/>
  <c r="K648" i="11" s="1"/>
  <c r="J649" i="11"/>
  <c r="J648" i="11" s="1"/>
  <c r="I649" i="11"/>
  <c r="H649" i="11"/>
  <c r="H648" i="11" s="1"/>
  <c r="G649" i="11"/>
  <c r="I648" i="11"/>
  <c r="F646" i="11"/>
  <c r="K645" i="11"/>
  <c r="J645" i="11"/>
  <c r="J644" i="11" s="1"/>
  <c r="J643" i="11" s="1"/>
  <c r="I645" i="11"/>
  <c r="I644" i="11" s="1"/>
  <c r="I643" i="11" s="1"/>
  <c r="H645" i="11"/>
  <c r="G645" i="11"/>
  <c r="K644" i="11"/>
  <c r="K643" i="11" s="1"/>
  <c r="H644" i="11"/>
  <c r="H643" i="11" s="1"/>
  <c r="G644" i="11"/>
  <c r="G643" i="11" s="1"/>
  <c r="F642" i="11"/>
  <c r="F641" i="11"/>
  <c r="F640" i="11"/>
  <c r="F639" i="11"/>
  <c r="F638" i="11"/>
  <c r="F637" i="11"/>
  <c r="F636" i="11"/>
  <c r="K635" i="11"/>
  <c r="J635" i="11"/>
  <c r="I635" i="11"/>
  <c r="F635" i="11"/>
  <c r="H635" i="11"/>
  <c r="G635" i="11"/>
  <c r="F634" i="11"/>
  <c r="F633" i="11"/>
  <c r="K632" i="11"/>
  <c r="J632" i="11"/>
  <c r="J631" i="11" s="1"/>
  <c r="J630" i="11" s="1"/>
  <c r="I632" i="11"/>
  <c r="H632" i="11"/>
  <c r="H631" i="11" s="1"/>
  <c r="H630" i="11" s="1"/>
  <c r="G632" i="11"/>
  <c r="G631" i="11" s="1"/>
  <c r="G630" i="11" s="1"/>
  <c r="K631" i="11"/>
  <c r="I631" i="11"/>
  <c r="I630" i="11" s="1"/>
  <c r="K630" i="11"/>
  <c r="F629" i="11"/>
  <c r="K628" i="11"/>
  <c r="J628" i="11"/>
  <c r="I628" i="11"/>
  <c r="H628" i="11"/>
  <c r="G628" i="11"/>
  <c r="F627" i="11"/>
  <c r="F626" i="11"/>
  <c r="F625" i="11"/>
  <c r="F624" i="11"/>
  <c r="F623" i="11"/>
  <c r="F622" i="11"/>
  <c r="F621" i="11"/>
  <c r="K620" i="11"/>
  <c r="J620" i="11"/>
  <c r="I620" i="11"/>
  <c r="F620" i="11" s="1"/>
  <c r="H620" i="11"/>
  <c r="G620" i="11"/>
  <c r="F619" i="11"/>
  <c r="K618" i="11"/>
  <c r="J618" i="11"/>
  <c r="I618" i="11"/>
  <c r="H618" i="11"/>
  <c r="G618" i="11"/>
  <c r="F618" i="11" s="1"/>
  <c r="F617" i="11"/>
  <c r="K616" i="11"/>
  <c r="J616" i="11"/>
  <c r="I616" i="11"/>
  <c r="H616" i="11"/>
  <c r="G616" i="11"/>
  <c r="G615" i="11" s="1"/>
  <c r="F614" i="11"/>
  <c r="K613" i="11"/>
  <c r="J613" i="11"/>
  <c r="I613" i="11"/>
  <c r="H613" i="11"/>
  <c r="G613" i="11"/>
  <c r="F612" i="11"/>
  <c r="F611" i="11"/>
  <c r="K610" i="11"/>
  <c r="J610" i="11"/>
  <c r="I610" i="11"/>
  <c r="I609" i="11" s="1"/>
  <c r="H610" i="11"/>
  <c r="G610" i="11"/>
  <c r="K609" i="11"/>
  <c r="H609" i="11"/>
  <c r="F608" i="11"/>
  <c r="K607" i="11"/>
  <c r="J607" i="11"/>
  <c r="I607" i="11"/>
  <c r="H607" i="11"/>
  <c r="G607" i="11"/>
  <c r="F607" i="11"/>
  <c r="F606" i="11"/>
  <c r="F605" i="11"/>
  <c r="K604" i="11"/>
  <c r="J604" i="11"/>
  <c r="I604" i="11"/>
  <c r="H604" i="11"/>
  <c r="G604" i="11"/>
  <c r="F603" i="11"/>
  <c r="F602" i="11"/>
  <c r="F601" i="11"/>
  <c r="K600" i="11"/>
  <c r="J600" i="11"/>
  <c r="I600" i="11"/>
  <c r="H600" i="11"/>
  <c r="G600" i="11"/>
  <c r="F599" i="11"/>
  <c r="K598" i="11"/>
  <c r="J598" i="11"/>
  <c r="I598" i="11"/>
  <c r="H598" i="11"/>
  <c r="H597" i="11" s="1"/>
  <c r="G598" i="11"/>
  <c r="F596" i="11"/>
  <c r="F595" i="11"/>
  <c r="F594" i="11"/>
  <c r="K593" i="11"/>
  <c r="J593" i="11"/>
  <c r="I593" i="11"/>
  <c r="H593" i="11"/>
  <c r="G593" i="11"/>
  <c r="F592" i="11"/>
  <c r="F591" i="11"/>
  <c r="F590" i="11"/>
  <c r="K589" i="11"/>
  <c r="J589" i="11"/>
  <c r="I589" i="11"/>
  <c r="H589" i="11"/>
  <c r="G589" i="11"/>
  <c r="F588" i="11"/>
  <c r="F587" i="11"/>
  <c r="F586" i="11"/>
  <c r="F585" i="11"/>
  <c r="F584" i="11"/>
  <c r="K583" i="11"/>
  <c r="J583" i="11"/>
  <c r="I583" i="11"/>
  <c r="H583" i="11"/>
  <c r="G583" i="11"/>
  <c r="F582" i="11"/>
  <c r="F581" i="11"/>
  <c r="F580" i="11"/>
  <c r="F579" i="11"/>
  <c r="F578" i="11"/>
  <c r="F577" i="11"/>
  <c r="F576" i="11"/>
  <c r="F575" i="11"/>
  <c r="F574" i="11"/>
  <c r="K573" i="11"/>
  <c r="J573" i="11"/>
  <c r="J572" i="11" s="1"/>
  <c r="I573" i="11"/>
  <c r="I572" i="11" s="1"/>
  <c r="H573" i="11"/>
  <c r="G573" i="11"/>
  <c r="F571" i="11"/>
  <c r="K570" i="11"/>
  <c r="J570" i="11"/>
  <c r="I570" i="11"/>
  <c r="H570" i="11"/>
  <c r="G570" i="11"/>
  <c r="F570" i="11" s="1"/>
  <c r="F569" i="11"/>
  <c r="F568" i="11"/>
  <c r="F567" i="11"/>
  <c r="K566" i="11"/>
  <c r="J566" i="11"/>
  <c r="I566" i="11"/>
  <c r="H566" i="11"/>
  <c r="G566" i="11"/>
  <c r="F565" i="11"/>
  <c r="F564" i="11"/>
  <c r="K563" i="11"/>
  <c r="J563" i="11"/>
  <c r="I563" i="11"/>
  <c r="H563" i="11"/>
  <c r="G563" i="11"/>
  <c r="F563" i="11" s="1"/>
  <c r="F562" i="11"/>
  <c r="F561" i="11"/>
  <c r="F560" i="11"/>
  <c r="F559" i="11"/>
  <c r="K558" i="11"/>
  <c r="J558" i="11"/>
  <c r="I558" i="11"/>
  <c r="H558" i="11"/>
  <c r="G558" i="11"/>
  <c r="F558" i="11" s="1"/>
  <c r="F557" i="11"/>
  <c r="F556" i="11"/>
  <c r="K555" i="11"/>
  <c r="J555" i="11"/>
  <c r="I555" i="11"/>
  <c r="H555" i="11"/>
  <c r="G555" i="11"/>
  <c r="F555" i="11" s="1"/>
  <c r="F554" i="11"/>
  <c r="F553" i="11"/>
  <c r="F552" i="11"/>
  <c r="F551" i="11"/>
  <c r="F550" i="11"/>
  <c r="F549" i="11"/>
  <c r="K548" i="11"/>
  <c r="J548" i="11"/>
  <c r="I548" i="11"/>
  <c r="I538" i="11" s="1"/>
  <c r="H548" i="11"/>
  <c r="G548" i="11"/>
  <c r="F547" i="11"/>
  <c r="F546" i="11"/>
  <c r="F545" i="11"/>
  <c r="F544" i="11"/>
  <c r="K543" i="11"/>
  <c r="J543" i="11"/>
  <c r="I543" i="11"/>
  <c r="H543" i="11"/>
  <c r="G543" i="11"/>
  <c r="F542" i="11"/>
  <c r="F541" i="11"/>
  <c r="F540" i="11"/>
  <c r="K539" i="11"/>
  <c r="J539" i="11"/>
  <c r="I539" i="11"/>
  <c r="H539" i="11"/>
  <c r="G539" i="11"/>
  <c r="F537" i="11"/>
  <c r="F536" i="11"/>
  <c r="F535" i="11"/>
  <c r="F534" i="11"/>
  <c r="F533" i="11"/>
  <c r="F532" i="11"/>
  <c r="F531" i="11"/>
  <c r="F530" i="11"/>
  <c r="K529" i="11"/>
  <c r="J529" i="11"/>
  <c r="I529" i="11"/>
  <c r="H529" i="11"/>
  <c r="G529" i="11"/>
  <c r="F529" i="11" s="1"/>
  <c r="F528" i="11"/>
  <c r="F527" i="11"/>
  <c r="F526" i="11"/>
  <c r="F525" i="11"/>
  <c r="F524" i="11"/>
  <c r="K523" i="11"/>
  <c r="J523" i="11"/>
  <c r="I523" i="11"/>
  <c r="H523" i="11"/>
  <c r="G523" i="11"/>
  <c r="F522" i="11"/>
  <c r="F521" i="11"/>
  <c r="F520" i="11"/>
  <c r="F519" i="11"/>
  <c r="F518" i="11"/>
  <c r="F517" i="11"/>
  <c r="F516" i="11"/>
  <c r="F515" i="11"/>
  <c r="K514" i="11"/>
  <c r="J514" i="11"/>
  <c r="I514" i="11"/>
  <c r="H514" i="11"/>
  <c r="G514" i="11"/>
  <c r="F513" i="11"/>
  <c r="F512" i="11"/>
  <c r="F511" i="11"/>
  <c r="K510" i="11"/>
  <c r="J510" i="11"/>
  <c r="J509" i="11" s="1"/>
  <c r="I510" i="11"/>
  <c r="I509" i="11" s="1"/>
  <c r="H510" i="11"/>
  <c r="G510" i="11"/>
  <c r="F507" i="11"/>
  <c r="K506" i="11"/>
  <c r="J506" i="11"/>
  <c r="I506" i="11"/>
  <c r="H506" i="11"/>
  <c r="G506" i="11"/>
  <c r="F505" i="11"/>
  <c r="K504" i="11"/>
  <c r="J504" i="11"/>
  <c r="I504" i="11"/>
  <c r="H504" i="11"/>
  <c r="G504" i="11"/>
  <c r="F503" i="11"/>
  <c r="F502" i="11"/>
  <c r="F501" i="11"/>
  <c r="F500" i="11"/>
  <c r="F499" i="11"/>
  <c r="F498" i="11"/>
  <c r="K497" i="11"/>
  <c r="J497" i="11"/>
  <c r="I497" i="11"/>
  <c r="F497" i="11" s="1"/>
  <c r="H497" i="11"/>
  <c r="G497" i="11"/>
  <c r="F496" i="11"/>
  <c r="K495" i="11"/>
  <c r="J495" i="11"/>
  <c r="I495" i="11"/>
  <c r="H495" i="11"/>
  <c r="G495" i="11"/>
  <c r="F495" i="11" s="1"/>
  <c r="F494" i="11"/>
  <c r="K493" i="11"/>
  <c r="J493" i="11"/>
  <c r="I493" i="11"/>
  <c r="H493" i="11"/>
  <c r="G493" i="11"/>
  <c r="F493" i="11" s="1"/>
  <c r="F492" i="11"/>
  <c r="K491" i="11"/>
  <c r="K490" i="11" s="1"/>
  <c r="J491" i="11"/>
  <c r="J490" i="11" s="1"/>
  <c r="I491" i="11"/>
  <c r="I490" i="11" s="1"/>
  <c r="H491" i="11"/>
  <c r="G491" i="11"/>
  <c r="F491" i="11"/>
  <c r="H490" i="11"/>
  <c r="G490" i="11"/>
  <c r="F489" i="11"/>
  <c r="F488" i="11"/>
  <c r="F487" i="11"/>
  <c r="F486" i="11"/>
  <c r="K485" i="11"/>
  <c r="J485" i="11"/>
  <c r="I485" i="11"/>
  <c r="H485" i="11"/>
  <c r="G485" i="11"/>
  <c r="F484" i="11"/>
  <c r="F483" i="11"/>
  <c r="F482" i="11"/>
  <c r="F481" i="11"/>
  <c r="K480" i="11"/>
  <c r="J480" i="11"/>
  <c r="I480" i="11"/>
  <c r="H480" i="11"/>
  <c r="G480" i="11"/>
  <c r="F479" i="11"/>
  <c r="F478" i="11"/>
  <c r="F477" i="11"/>
  <c r="K476" i="11"/>
  <c r="J476" i="11"/>
  <c r="I476" i="11"/>
  <c r="H476" i="11"/>
  <c r="G476" i="11"/>
  <c r="K475" i="11"/>
  <c r="H475" i="11"/>
  <c r="H474" i="11" s="1"/>
  <c r="K467" i="11"/>
  <c r="J467" i="11"/>
  <c r="I467" i="11"/>
  <c r="H467" i="11"/>
  <c r="G467" i="11"/>
  <c r="K461" i="11"/>
  <c r="J461" i="11"/>
  <c r="I461" i="11"/>
  <c r="I455" i="11" s="1"/>
  <c r="H461" i="11"/>
  <c r="G461" i="11"/>
  <c r="K456" i="11"/>
  <c r="K455" i="11" s="1"/>
  <c r="J456" i="11"/>
  <c r="J455" i="11" s="1"/>
  <c r="I456" i="11"/>
  <c r="H456" i="11"/>
  <c r="G456" i="11"/>
  <c r="H455" i="11"/>
  <c r="G455" i="11"/>
  <c r="K453" i="11"/>
  <c r="J453" i="11"/>
  <c r="I453" i="11"/>
  <c r="H453" i="11"/>
  <c r="G453" i="11"/>
  <c r="K451" i="11"/>
  <c r="J451" i="11"/>
  <c r="I451" i="11"/>
  <c r="H451" i="11"/>
  <c r="G451" i="11"/>
  <c r="K449" i="11"/>
  <c r="J449" i="11"/>
  <c r="I449" i="11"/>
  <c r="H449" i="11"/>
  <c r="G449" i="11"/>
  <c r="K447" i="11"/>
  <c r="J447" i="11"/>
  <c r="I447" i="11"/>
  <c r="H447" i="11"/>
  <c r="H443" i="11" s="1"/>
  <c r="G447" i="11"/>
  <c r="K444" i="11"/>
  <c r="J444" i="11"/>
  <c r="J443" i="11" s="1"/>
  <c r="I444" i="11"/>
  <c r="H444" i="11"/>
  <c r="G444" i="11"/>
  <c r="K441" i="11"/>
  <c r="J441" i="11"/>
  <c r="I441" i="11"/>
  <c r="H441" i="11"/>
  <c r="G441" i="11"/>
  <c r="K437" i="11"/>
  <c r="J437" i="11"/>
  <c r="I437" i="11"/>
  <c r="I427" i="11" s="1"/>
  <c r="H437" i="11"/>
  <c r="H427" i="11" s="1"/>
  <c r="G437" i="11"/>
  <c r="K428" i="11"/>
  <c r="J428" i="11"/>
  <c r="I428" i="11"/>
  <c r="H428" i="11"/>
  <c r="G428" i="11"/>
  <c r="K427" i="11"/>
  <c r="K425" i="11"/>
  <c r="J425" i="11"/>
  <c r="I425" i="11"/>
  <c r="H425" i="11"/>
  <c r="G425" i="11"/>
  <c r="K422" i="11"/>
  <c r="J422" i="11"/>
  <c r="J411" i="11" s="1"/>
  <c r="I422" i="11"/>
  <c r="H422" i="11"/>
  <c r="G422" i="11"/>
  <c r="K412" i="11"/>
  <c r="J412" i="11"/>
  <c r="I412" i="11"/>
  <c r="H412" i="11"/>
  <c r="H411" i="11" s="1"/>
  <c r="H410" i="11" s="1"/>
  <c r="G412" i="11"/>
  <c r="K408" i="11"/>
  <c r="J408" i="11"/>
  <c r="I408" i="11"/>
  <c r="H408" i="11"/>
  <c r="G408" i="11"/>
  <c r="K402" i="11"/>
  <c r="J402" i="11"/>
  <c r="I402" i="11"/>
  <c r="H402" i="11"/>
  <c r="G402" i="11"/>
  <c r="K392" i="11"/>
  <c r="J392" i="11"/>
  <c r="I392" i="11"/>
  <c r="I391" i="11" s="1"/>
  <c r="H392" i="11"/>
  <c r="H391" i="11" s="1"/>
  <c r="G392" i="11"/>
  <c r="K391" i="11"/>
  <c r="K389" i="11"/>
  <c r="J389" i="11"/>
  <c r="I389" i="11"/>
  <c r="H389" i="11"/>
  <c r="G389" i="11"/>
  <c r="K384" i="11"/>
  <c r="J384" i="11"/>
  <c r="I384" i="11"/>
  <c r="H384" i="11"/>
  <c r="G384" i="11"/>
  <c r="K380" i="11"/>
  <c r="J380" i="11"/>
  <c r="I380" i="11"/>
  <c r="H380" i="11"/>
  <c r="G380" i="11"/>
  <c r="K374" i="11"/>
  <c r="J374" i="11"/>
  <c r="I374" i="11"/>
  <c r="H374" i="11"/>
  <c r="G374" i="11"/>
  <c r="K365" i="11"/>
  <c r="J365" i="11"/>
  <c r="I365" i="11"/>
  <c r="H365" i="11"/>
  <c r="G365" i="11"/>
  <c r="G364" i="11" s="1"/>
  <c r="K364" i="11"/>
  <c r="K363" i="11" s="1"/>
  <c r="K361" i="11"/>
  <c r="J361" i="11"/>
  <c r="I361" i="11"/>
  <c r="H361" i="11"/>
  <c r="G361" i="11"/>
  <c r="K359" i="11"/>
  <c r="J359" i="11"/>
  <c r="I359" i="11"/>
  <c r="H359" i="11"/>
  <c r="G359" i="11"/>
  <c r="K357" i="11"/>
  <c r="J357" i="11"/>
  <c r="I357" i="11"/>
  <c r="H357" i="11"/>
  <c r="G357" i="11"/>
  <c r="G354" i="11" s="1"/>
  <c r="K355" i="11"/>
  <c r="J355" i="11"/>
  <c r="I355" i="11"/>
  <c r="I354" i="11" s="1"/>
  <c r="H355" i="11"/>
  <c r="G355" i="11"/>
  <c r="K344" i="11"/>
  <c r="K333" i="11" s="1"/>
  <c r="J344" i="11"/>
  <c r="I344" i="11"/>
  <c r="H344" i="11"/>
  <c r="G344" i="11"/>
  <c r="K334" i="11"/>
  <c r="J334" i="11"/>
  <c r="I334" i="11"/>
  <c r="I333" i="11" s="1"/>
  <c r="H334" i="11"/>
  <c r="G334" i="11"/>
  <c r="G333" i="11" s="1"/>
  <c r="H333" i="11"/>
  <c r="K331" i="11"/>
  <c r="J331" i="11"/>
  <c r="I331" i="11"/>
  <c r="H331" i="11"/>
  <c r="G331" i="11"/>
  <c r="K329" i="11"/>
  <c r="J329" i="11"/>
  <c r="I329" i="11"/>
  <c r="H329" i="11"/>
  <c r="G329" i="11"/>
  <c r="K327" i="11"/>
  <c r="J327" i="11"/>
  <c r="J326" i="11" s="1"/>
  <c r="I327" i="11"/>
  <c r="I326" i="11" s="1"/>
  <c r="H327" i="11"/>
  <c r="H326" i="11" s="1"/>
  <c r="G327" i="11"/>
  <c r="K326" i="11"/>
  <c r="K324" i="11"/>
  <c r="J324" i="11"/>
  <c r="I324" i="11"/>
  <c r="H324" i="11"/>
  <c r="H321" i="11" s="1"/>
  <c r="G324" i="11"/>
  <c r="K322" i="11"/>
  <c r="J322" i="11"/>
  <c r="J321" i="11" s="1"/>
  <c r="I322" i="11"/>
  <c r="I321" i="11" s="1"/>
  <c r="H322" i="11"/>
  <c r="G322" i="11"/>
  <c r="K321" i="11"/>
  <c r="K313" i="11"/>
  <c r="J313" i="11"/>
  <c r="I313" i="11"/>
  <c r="H313" i="11"/>
  <c r="G313" i="11"/>
  <c r="K305" i="11"/>
  <c r="K304" i="11" s="1"/>
  <c r="J305" i="11"/>
  <c r="J304" i="11" s="1"/>
  <c r="I305" i="11"/>
  <c r="I304" i="11" s="1"/>
  <c r="H305" i="11"/>
  <c r="H304" i="11" s="1"/>
  <c r="G305" i="11"/>
  <c r="G304" i="11"/>
  <c r="K301" i="11"/>
  <c r="J301" i="11"/>
  <c r="I301" i="11"/>
  <c r="H301" i="11"/>
  <c r="G301" i="11"/>
  <c r="K298" i="11"/>
  <c r="K297" i="11" s="1"/>
  <c r="J298" i="11"/>
  <c r="J297" i="11" s="1"/>
  <c r="I298" i="11"/>
  <c r="H298" i="11"/>
  <c r="G298" i="11"/>
  <c r="H297" i="11"/>
  <c r="G297" i="11"/>
  <c r="K294" i="11"/>
  <c r="K290" i="11" s="1"/>
  <c r="J294" i="11"/>
  <c r="J290" i="11" s="1"/>
  <c r="I294" i="11"/>
  <c r="H294" i="11"/>
  <c r="H290" i="11" s="1"/>
  <c r="G294" i="11"/>
  <c r="G290" i="11" s="1"/>
  <c r="I290" i="11"/>
  <c r="K287" i="11"/>
  <c r="K286" i="11" s="1"/>
  <c r="J287" i="11"/>
  <c r="I287" i="11"/>
  <c r="H287" i="11"/>
  <c r="H286" i="11" s="1"/>
  <c r="G287" i="11"/>
  <c r="J286" i="11"/>
  <c r="I286" i="11"/>
  <c r="K283" i="11"/>
  <c r="J283" i="11"/>
  <c r="I283" i="11"/>
  <c r="H283" i="11"/>
  <c r="G283" i="11"/>
  <c r="K280" i="11"/>
  <c r="J280" i="11"/>
  <c r="I280" i="11"/>
  <c r="H280" i="11"/>
  <c r="G280" i="11"/>
  <c r="K276" i="11"/>
  <c r="K275" i="11" s="1"/>
  <c r="J276" i="11"/>
  <c r="I276" i="11"/>
  <c r="H276" i="11"/>
  <c r="H275" i="11" s="1"/>
  <c r="G276" i="11"/>
  <c r="K273" i="11"/>
  <c r="J273" i="11"/>
  <c r="J268" i="11" s="1"/>
  <c r="I273" i="11"/>
  <c r="H273" i="11"/>
  <c r="G273" i="11"/>
  <c r="K269" i="11"/>
  <c r="J269" i="11"/>
  <c r="I269" i="11"/>
  <c r="H269" i="11"/>
  <c r="H268" i="11" s="1"/>
  <c r="G269" i="11"/>
  <c r="K263" i="11"/>
  <c r="J263" i="11"/>
  <c r="I263" i="11"/>
  <c r="H263" i="11"/>
  <c r="G263" i="11"/>
  <c r="K258" i="11"/>
  <c r="K251" i="11" s="1"/>
  <c r="J258" i="11"/>
  <c r="I258" i="11"/>
  <c r="H258" i="11"/>
  <c r="G258" i="11"/>
  <c r="K255" i="11"/>
  <c r="J255" i="11"/>
  <c r="I255" i="11"/>
  <c r="H255" i="11"/>
  <c r="G255" i="11"/>
  <c r="K252" i="11"/>
  <c r="J252" i="11"/>
  <c r="I252" i="11"/>
  <c r="I251" i="11" s="1"/>
  <c r="H252" i="11"/>
  <c r="G252" i="11"/>
  <c r="K243" i="11"/>
  <c r="J243" i="11"/>
  <c r="I243" i="11"/>
  <c r="H243" i="11"/>
  <c r="G243" i="11"/>
  <c r="K238" i="11"/>
  <c r="J238" i="11"/>
  <c r="I238" i="11"/>
  <c r="H238" i="11"/>
  <c r="G238" i="11"/>
  <c r="K236" i="11"/>
  <c r="J236" i="11"/>
  <c r="I236" i="11"/>
  <c r="H236" i="11"/>
  <c r="G236" i="11"/>
  <c r="K234" i="11"/>
  <c r="J234" i="11"/>
  <c r="I234" i="11"/>
  <c r="H234" i="11"/>
  <c r="G234" i="11"/>
  <c r="K227" i="11"/>
  <c r="J227" i="11"/>
  <c r="I227" i="11"/>
  <c r="H227" i="11"/>
  <c r="G227" i="11"/>
  <c r="K223" i="11"/>
  <c r="J223" i="11"/>
  <c r="I223" i="11"/>
  <c r="H223" i="11"/>
  <c r="G223" i="11"/>
  <c r="K218" i="11"/>
  <c r="J218" i="11"/>
  <c r="I218" i="11"/>
  <c r="I217" i="11" s="1"/>
  <c r="H218" i="11"/>
  <c r="G218" i="11"/>
  <c r="K214" i="11"/>
  <c r="J214" i="11"/>
  <c r="I214" i="11"/>
  <c r="H214" i="11"/>
  <c r="G214" i="11"/>
  <c r="K211" i="11"/>
  <c r="K204" i="11" s="1"/>
  <c r="J211" i="11"/>
  <c r="I211" i="11"/>
  <c r="H211" i="11"/>
  <c r="G211" i="11"/>
  <c r="K208" i="11"/>
  <c r="J208" i="11"/>
  <c r="I208" i="11"/>
  <c r="H208" i="11"/>
  <c r="G208" i="11"/>
  <c r="K205" i="11"/>
  <c r="J205" i="11"/>
  <c r="I205" i="11"/>
  <c r="H205" i="11"/>
  <c r="G205" i="11"/>
  <c r="I200" i="11"/>
  <c r="H200" i="11"/>
  <c r="G200" i="11"/>
  <c r="K198" i="11"/>
  <c r="J198" i="11"/>
  <c r="I198" i="11"/>
  <c r="H198" i="11"/>
  <c r="G198" i="11"/>
  <c r="I192" i="11"/>
  <c r="H192" i="11"/>
  <c r="G192" i="11"/>
  <c r="I188" i="11"/>
  <c r="H188" i="11"/>
  <c r="G188" i="11"/>
  <c r="K186" i="11"/>
  <c r="J186" i="11"/>
  <c r="I186" i="11"/>
  <c r="H186" i="11"/>
  <c r="G186" i="11"/>
  <c r="K182" i="11"/>
  <c r="J182" i="11"/>
  <c r="I182" i="11"/>
  <c r="H182" i="11"/>
  <c r="G182" i="11"/>
  <c r="K176" i="11"/>
  <c r="J176" i="11"/>
  <c r="J175" i="11" s="1"/>
  <c r="I176" i="11"/>
  <c r="H176" i="11"/>
  <c r="G176" i="11"/>
  <c r="I175" i="11"/>
  <c r="I172" i="11"/>
  <c r="I171" i="11" s="1"/>
  <c r="G172" i="11"/>
  <c r="K171" i="11"/>
  <c r="J171" i="11"/>
  <c r="H171" i="11"/>
  <c r="I162" i="11"/>
  <c r="H162" i="11"/>
  <c r="G162" i="11"/>
  <c r="I158" i="11"/>
  <c r="H158" i="11"/>
  <c r="G158" i="11"/>
  <c r="I148" i="11"/>
  <c r="H148" i="11"/>
  <c r="G148" i="11"/>
  <c r="I143" i="11"/>
  <c r="H143" i="11"/>
  <c r="G143" i="11"/>
  <c r="K136" i="11"/>
  <c r="J136" i="11"/>
  <c r="I136" i="11"/>
  <c r="H136" i="11"/>
  <c r="G136" i="11"/>
  <c r="I129" i="11"/>
  <c r="H129" i="11"/>
  <c r="G129" i="11"/>
  <c r="K123" i="11"/>
  <c r="J123" i="11"/>
  <c r="J111" i="11" s="1"/>
  <c r="I123" i="11"/>
  <c r="H123" i="11"/>
  <c r="G123" i="11"/>
  <c r="K118" i="11"/>
  <c r="J118" i="11"/>
  <c r="I118" i="11"/>
  <c r="H118" i="11"/>
  <c r="G118" i="11"/>
  <c r="I112" i="11"/>
  <c r="H112" i="11"/>
  <c r="G112" i="11"/>
  <c r="I109" i="11"/>
  <c r="H109" i="11"/>
  <c r="G109" i="11"/>
  <c r="K107" i="11"/>
  <c r="J107" i="11"/>
  <c r="I107" i="11"/>
  <c r="H107" i="11"/>
  <c r="G107" i="11"/>
  <c r="I104" i="11"/>
  <c r="H104" i="11"/>
  <c r="G104" i="11"/>
  <c r="K99" i="11"/>
  <c r="J99" i="11"/>
  <c r="J77" i="11" s="1"/>
  <c r="I99" i="11"/>
  <c r="H99" i="11"/>
  <c r="G99" i="11"/>
  <c r="I93" i="11"/>
  <c r="H93" i="11"/>
  <c r="G93" i="11"/>
  <c r="I85" i="11"/>
  <c r="H85" i="11"/>
  <c r="G85" i="11"/>
  <c r="I78" i="11"/>
  <c r="H78" i="11"/>
  <c r="G78" i="11"/>
  <c r="K74" i="11"/>
  <c r="J74" i="11"/>
  <c r="J57" i="11" s="1"/>
  <c r="I74" i="11"/>
  <c r="H74" i="11"/>
  <c r="G74" i="11"/>
  <c r="I71" i="11"/>
  <c r="H71" i="11"/>
  <c r="G71" i="11"/>
  <c r="I67" i="11"/>
  <c r="H67" i="11"/>
  <c r="G67" i="11"/>
  <c r="I58" i="11"/>
  <c r="H58" i="11"/>
  <c r="G58" i="11"/>
  <c r="I57" i="11"/>
  <c r="I53" i="11"/>
  <c r="H53" i="11"/>
  <c r="G53" i="11"/>
  <c r="I49" i="11"/>
  <c r="H49" i="11"/>
  <c r="G49" i="11"/>
  <c r="K47" i="11"/>
  <c r="J47" i="11"/>
  <c r="I47" i="11"/>
  <c r="H47" i="11"/>
  <c r="H46" i="11" s="1"/>
  <c r="G47" i="11"/>
  <c r="K38" i="11"/>
  <c r="K37" i="11" s="1"/>
  <c r="J38" i="11"/>
  <c r="J37" i="11" s="1"/>
  <c r="I38" i="11"/>
  <c r="I37" i="11" s="1"/>
  <c r="H38" i="11"/>
  <c r="H37" i="11" s="1"/>
  <c r="G38" i="11"/>
  <c r="G37" i="11" s="1"/>
  <c r="K35" i="11"/>
  <c r="J35" i="11"/>
  <c r="I35" i="11"/>
  <c r="H35" i="11"/>
  <c r="G35" i="11"/>
  <c r="K33" i="11"/>
  <c r="J33" i="11"/>
  <c r="I33" i="11"/>
  <c r="H33" i="11"/>
  <c r="G33" i="11"/>
  <c r="K25" i="11"/>
  <c r="J25" i="11"/>
  <c r="I25" i="11"/>
  <c r="H25" i="11"/>
  <c r="G25" i="11"/>
  <c r="I21" i="11"/>
  <c r="H21" i="11"/>
  <c r="G21" i="11"/>
  <c r="F621" i="10"/>
  <c r="P620" i="10"/>
  <c r="P619" i="10" s="1"/>
  <c r="O620" i="10"/>
  <c r="N620" i="10"/>
  <c r="N619" i="10" s="1"/>
  <c r="M620" i="10"/>
  <c r="L620" i="10"/>
  <c r="L619" i="10" s="1"/>
  <c r="K620" i="10"/>
  <c r="J620" i="10"/>
  <c r="J619" i="10" s="1"/>
  <c r="I620" i="10"/>
  <c r="H620" i="10"/>
  <c r="H619" i="10" s="1"/>
  <c r="G620" i="10"/>
  <c r="O619" i="10"/>
  <c r="M619" i="10"/>
  <c r="K619" i="10"/>
  <c r="I619" i="10"/>
  <c r="I609" i="10" s="1"/>
  <c r="G619" i="10"/>
  <c r="F618" i="10"/>
  <c r="P617" i="10"/>
  <c r="O617" i="10"/>
  <c r="O616" i="10" s="1"/>
  <c r="N617" i="10"/>
  <c r="M617" i="10"/>
  <c r="M616" i="10" s="1"/>
  <c r="L617" i="10"/>
  <c r="K617" i="10"/>
  <c r="K616" i="10" s="1"/>
  <c r="K609" i="10" s="1"/>
  <c r="J617" i="10"/>
  <c r="I617" i="10"/>
  <c r="I616" i="10" s="1"/>
  <c r="H617" i="10"/>
  <c r="G617" i="10"/>
  <c r="P616" i="10"/>
  <c r="N616" i="10"/>
  <c r="L616" i="10"/>
  <c r="J616" i="10"/>
  <c r="H616" i="10"/>
  <c r="F615" i="10"/>
  <c r="P614" i="10"/>
  <c r="P613" i="10" s="1"/>
  <c r="O614" i="10"/>
  <c r="N614" i="10"/>
  <c r="N613" i="10" s="1"/>
  <c r="M614" i="10"/>
  <c r="L614" i="10"/>
  <c r="K614" i="10"/>
  <c r="J614" i="10"/>
  <c r="J613" i="10" s="1"/>
  <c r="I614" i="10"/>
  <c r="H614" i="10"/>
  <c r="H613" i="10" s="1"/>
  <c r="G614" i="10"/>
  <c r="O613" i="10"/>
  <c r="M613" i="10"/>
  <c r="K613" i="10"/>
  <c r="I613" i="10"/>
  <c r="G613" i="10"/>
  <c r="F612" i="10"/>
  <c r="P611" i="10"/>
  <c r="O611" i="10"/>
  <c r="O610" i="10" s="1"/>
  <c r="N611" i="10"/>
  <c r="M611" i="10"/>
  <c r="M610" i="10" s="1"/>
  <c r="M609" i="10" s="1"/>
  <c r="L611" i="10"/>
  <c r="K611" i="10"/>
  <c r="K610" i="10" s="1"/>
  <c r="J611" i="10"/>
  <c r="I611" i="10"/>
  <c r="I610" i="10" s="1"/>
  <c r="H611" i="10"/>
  <c r="G611" i="10"/>
  <c r="P610" i="10"/>
  <c r="N610" i="10"/>
  <c r="L610" i="10"/>
  <c r="J610" i="10"/>
  <c r="H610" i="10"/>
  <c r="F608" i="10"/>
  <c r="P607" i="10"/>
  <c r="O607" i="10"/>
  <c r="O606" i="10" s="1"/>
  <c r="O605" i="10" s="1"/>
  <c r="N607" i="10"/>
  <c r="M607" i="10"/>
  <c r="M606" i="10" s="1"/>
  <c r="L607" i="10"/>
  <c r="K607" i="10"/>
  <c r="K606" i="10" s="1"/>
  <c r="K605" i="10" s="1"/>
  <c r="J607" i="10"/>
  <c r="I607" i="10"/>
  <c r="I606" i="10" s="1"/>
  <c r="H607" i="10"/>
  <c r="G607" i="10"/>
  <c r="P606" i="10"/>
  <c r="P605" i="10" s="1"/>
  <c r="N606" i="10"/>
  <c r="N605" i="10" s="1"/>
  <c r="L606" i="10"/>
  <c r="L605" i="10" s="1"/>
  <c r="J606" i="10"/>
  <c r="J605" i="10" s="1"/>
  <c r="H606" i="10"/>
  <c r="H605" i="10" s="1"/>
  <c r="M605" i="10"/>
  <c r="I605" i="10"/>
  <c r="F604" i="10"/>
  <c r="F603" i="10"/>
  <c r="F602" i="10"/>
  <c r="F601" i="10"/>
  <c r="F600" i="10"/>
  <c r="F599" i="10"/>
  <c r="F598" i="10"/>
  <c r="P597" i="10"/>
  <c r="O597" i="10"/>
  <c r="O593" i="10" s="1"/>
  <c r="O592" i="10" s="1"/>
  <c r="N597" i="10"/>
  <c r="M597" i="10"/>
  <c r="L597" i="10"/>
  <c r="K597" i="10"/>
  <c r="J597" i="10"/>
  <c r="I597" i="10"/>
  <c r="H597" i="10"/>
  <c r="G597" i="10"/>
  <c r="F596" i="10"/>
  <c r="F595" i="10"/>
  <c r="P594" i="10"/>
  <c r="P593" i="10" s="1"/>
  <c r="P592" i="10" s="1"/>
  <c r="O594" i="10"/>
  <c r="N594" i="10"/>
  <c r="N593" i="10" s="1"/>
  <c r="M594" i="10"/>
  <c r="L594" i="10"/>
  <c r="K594" i="10"/>
  <c r="J594" i="10"/>
  <c r="J593" i="10" s="1"/>
  <c r="J592" i="10" s="1"/>
  <c r="I594" i="10"/>
  <c r="H594" i="10"/>
  <c r="H593" i="10" s="1"/>
  <c r="H592" i="10" s="1"/>
  <c r="G594" i="10"/>
  <c r="M593" i="10"/>
  <c r="M592" i="10" s="1"/>
  <c r="K593" i="10"/>
  <c r="K592" i="10" s="1"/>
  <c r="I593" i="10"/>
  <c r="I592" i="10" s="1"/>
  <c r="N592" i="10"/>
  <c r="F591" i="10"/>
  <c r="P590" i="10"/>
  <c r="O590" i="10"/>
  <c r="N590" i="10"/>
  <c r="M590" i="10"/>
  <c r="L590" i="10"/>
  <c r="K590" i="10"/>
  <c r="J590" i="10"/>
  <c r="I590" i="10"/>
  <c r="H590" i="10"/>
  <c r="G590" i="10"/>
  <c r="F590" i="10"/>
  <c r="F589" i="10"/>
  <c r="F588" i="10"/>
  <c r="F587" i="10"/>
  <c r="F586" i="10"/>
  <c r="F585" i="10"/>
  <c r="F584" i="10"/>
  <c r="F583" i="10"/>
  <c r="P582" i="10"/>
  <c r="O582" i="10"/>
  <c r="N582" i="10"/>
  <c r="M582" i="10"/>
  <c r="L582" i="10"/>
  <c r="F582" i="10" s="1"/>
  <c r="K582" i="10"/>
  <c r="J582" i="10"/>
  <c r="I582" i="10"/>
  <c r="H582" i="10"/>
  <c r="G582" i="10"/>
  <c r="F581" i="10"/>
  <c r="P580" i="10"/>
  <c r="O580" i="10"/>
  <c r="N580" i="10"/>
  <c r="M580" i="10"/>
  <c r="L580" i="10"/>
  <c r="F580" i="10" s="1"/>
  <c r="K580" i="10"/>
  <c r="J580" i="10"/>
  <c r="I580" i="10"/>
  <c r="H580" i="10"/>
  <c r="G580" i="10"/>
  <c r="F579" i="10"/>
  <c r="P578" i="10"/>
  <c r="O578" i="10"/>
  <c r="N578" i="10"/>
  <c r="M578" i="10"/>
  <c r="L578" i="10"/>
  <c r="K578" i="10"/>
  <c r="J578" i="10"/>
  <c r="I578" i="10"/>
  <c r="H578" i="10"/>
  <c r="G578" i="10"/>
  <c r="O577" i="10"/>
  <c r="M577" i="10"/>
  <c r="K577" i="10"/>
  <c r="I577" i="10"/>
  <c r="G577" i="10"/>
  <c r="F576" i="10"/>
  <c r="P575" i="10"/>
  <c r="O575" i="10"/>
  <c r="N575" i="10"/>
  <c r="M575" i="10"/>
  <c r="M571" i="10" s="1"/>
  <c r="L575" i="10"/>
  <c r="K575" i="10"/>
  <c r="J575" i="10"/>
  <c r="I575" i="10"/>
  <c r="H575" i="10"/>
  <c r="G575" i="10"/>
  <c r="F574" i="10"/>
  <c r="F573" i="10"/>
  <c r="P572" i="10"/>
  <c r="P571" i="10" s="1"/>
  <c r="O572" i="10"/>
  <c r="N572" i="10"/>
  <c r="N571" i="10" s="1"/>
  <c r="M572" i="10"/>
  <c r="L572" i="10"/>
  <c r="L571" i="10" s="1"/>
  <c r="K572" i="10"/>
  <c r="J572" i="10"/>
  <c r="J571" i="10" s="1"/>
  <c r="I572" i="10"/>
  <c r="H572" i="10"/>
  <c r="H571" i="10" s="1"/>
  <c r="G572" i="10"/>
  <c r="F572" i="10"/>
  <c r="O571" i="10"/>
  <c r="K571" i="10"/>
  <c r="I571" i="10"/>
  <c r="G571" i="10"/>
  <c r="F571" i="10" s="1"/>
  <c r="F570" i="10"/>
  <c r="P569" i="10"/>
  <c r="O569" i="10"/>
  <c r="O559" i="10" s="1"/>
  <c r="N569" i="10"/>
  <c r="M569" i="10"/>
  <c r="L569" i="10"/>
  <c r="K569" i="10"/>
  <c r="K559" i="10" s="1"/>
  <c r="J569" i="10"/>
  <c r="I569" i="10"/>
  <c r="I559" i="10" s="1"/>
  <c r="H569" i="10"/>
  <c r="G569" i="10"/>
  <c r="F569" i="10" s="1"/>
  <c r="F568" i="10"/>
  <c r="F567" i="10"/>
  <c r="P566" i="10"/>
  <c r="O566" i="10"/>
  <c r="N566" i="10"/>
  <c r="M566" i="10"/>
  <c r="L566" i="10"/>
  <c r="K566" i="10"/>
  <c r="J566" i="10"/>
  <c r="I566" i="10"/>
  <c r="H566" i="10"/>
  <c r="G566" i="10"/>
  <c r="F566" i="10"/>
  <c r="F565" i="10"/>
  <c r="F564" i="10"/>
  <c r="F563" i="10"/>
  <c r="P562" i="10"/>
  <c r="O562" i="10"/>
  <c r="N562" i="10"/>
  <c r="M562" i="10"/>
  <c r="L562" i="10"/>
  <c r="F562" i="10" s="1"/>
  <c r="K562" i="10"/>
  <c r="J562" i="10"/>
  <c r="I562" i="10"/>
  <c r="H562" i="10"/>
  <c r="G562" i="10"/>
  <c r="F561" i="10"/>
  <c r="P560" i="10"/>
  <c r="O560" i="10"/>
  <c r="N560" i="10"/>
  <c r="M560" i="10"/>
  <c r="L560" i="10"/>
  <c r="K560" i="10"/>
  <c r="J560" i="10"/>
  <c r="I560" i="10"/>
  <c r="H560" i="10"/>
  <c r="G560" i="10"/>
  <c r="M559" i="10"/>
  <c r="G559" i="10"/>
  <c r="F558" i="10"/>
  <c r="F557" i="10"/>
  <c r="F556" i="10"/>
  <c r="P555" i="10"/>
  <c r="O555" i="10"/>
  <c r="N555" i="10"/>
  <c r="M555" i="10"/>
  <c r="L555" i="10"/>
  <c r="K555" i="10"/>
  <c r="J555" i="10"/>
  <c r="I555" i="10"/>
  <c r="H555" i="10"/>
  <c r="G555" i="10"/>
  <c r="F555" i="10" s="1"/>
  <c r="F554" i="10"/>
  <c r="F553" i="10"/>
  <c r="F552" i="10"/>
  <c r="P551" i="10"/>
  <c r="O551" i="10"/>
  <c r="N551" i="10"/>
  <c r="M551" i="10"/>
  <c r="L551" i="10"/>
  <c r="K551" i="10"/>
  <c r="J551" i="10"/>
  <c r="I551" i="10"/>
  <c r="H551" i="10"/>
  <c r="G551" i="10"/>
  <c r="F550" i="10"/>
  <c r="F549" i="10"/>
  <c r="F548" i="10"/>
  <c r="F547" i="10"/>
  <c r="F546" i="10"/>
  <c r="P545" i="10"/>
  <c r="O545" i="10"/>
  <c r="N545" i="10"/>
  <c r="M545" i="10"/>
  <c r="L545" i="10"/>
  <c r="K545" i="10"/>
  <c r="J545" i="10"/>
  <c r="I545" i="10"/>
  <c r="H545" i="10"/>
  <c r="G545" i="10"/>
  <c r="F545" i="10" s="1"/>
  <c r="F544" i="10"/>
  <c r="F543" i="10"/>
  <c r="F542" i="10"/>
  <c r="F541" i="10"/>
  <c r="F540" i="10"/>
  <c r="F539" i="10"/>
  <c r="F538" i="10"/>
  <c r="F537" i="10"/>
  <c r="F536" i="10"/>
  <c r="P535" i="10"/>
  <c r="O535" i="10"/>
  <c r="N535" i="10"/>
  <c r="M535" i="10"/>
  <c r="L535" i="10"/>
  <c r="K535" i="10"/>
  <c r="J535" i="10"/>
  <c r="I535" i="10"/>
  <c r="H535" i="10"/>
  <c r="G535" i="10"/>
  <c r="P534" i="10"/>
  <c r="N534" i="10"/>
  <c r="L534" i="10"/>
  <c r="J534" i="10"/>
  <c r="H534" i="10"/>
  <c r="F533" i="10"/>
  <c r="P532" i="10"/>
  <c r="O532" i="10"/>
  <c r="N532" i="10"/>
  <c r="M532" i="10"/>
  <c r="L532" i="10"/>
  <c r="F532" i="10" s="1"/>
  <c r="K532" i="10"/>
  <c r="J532" i="10"/>
  <c r="I532" i="10"/>
  <c r="H532" i="10"/>
  <c r="G532" i="10"/>
  <c r="F531" i="10"/>
  <c r="F530" i="10"/>
  <c r="F529" i="10"/>
  <c r="P528" i="10"/>
  <c r="O528" i="10"/>
  <c r="N528" i="10"/>
  <c r="M528" i="10"/>
  <c r="L528" i="10"/>
  <c r="K528" i="10"/>
  <c r="J528" i="10"/>
  <c r="I528" i="10"/>
  <c r="H528" i="10"/>
  <c r="G528" i="10"/>
  <c r="F528" i="10"/>
  <c r="F527" i="10"/>
  <c r="F526" i="10"/>
  <c r="P525" i="10"/>
  <c r="O525" i="10"/>
  <c r="N525" i="10"/>
  <c r="M525" i="10"/>
  <c r="L525" i="10"/>
  <c r="K525" i="10"/>
  <c r="J525" i="10"/>
  <c r="I525" i="10"/>
  <c r="H525" i="10"/>
  <c r="G525" i="10"/>
  <c r="F525" i="10" s="1"/>
  <c r="F524" i="10"/>
  <c r="F523" i="10"/>
  <c r="F522" i="10"/>
  <c r="F521" i="10"/>
  <c r="P520" i="10"/>
  <c r="O520" i="10"/>
  <c r="N520" i="10"/>
  <c r="M520" i="10"/>
  <c r="L520" i="10"/>
  <c r="K520" i="10"/>
  <c r="J520" i="10"/>
  <c r="I520" i="10"/>
  <c r="H520" i="10"/>
  <c r="G520" i="10"/>
  <c r="F519" i="10"/>
  <c r="F518" i="10"/>
  <c r="P517" i="10"/>
  <c r="O517" i="10"/>
  <c r="N517" i="10"/>
  <c r="M517" i="10"/>
  <c r="L517" i="10"/>
  <c r="K517" i="10"/>
  <c r="J517" i="10"/>
  <c r="I517" i="10"/>
  <c r="H517" i="10"/>
  <c r="G517" i="10"/>
  <c r="F516" i="10"/>
  <c r="F515" i="10"/>
  <c r="F514" i="10"/>
  <c r="F513" i="10"/>
  <c r="F512" i="10"/>
  <c r="F511" i="10"/>
  <c r="P510" i="10"/>
  <c r="O510" i="10"/>
  <c r="N510" i="10"/>
  <c r="N500" i="10" s="1"/>
  <c r="M510" i="10"/>
  <c r="L510" i="10"/>
  <c r="K510" i="10"/>
  <c r="J510" i="10"/>
  <c r="J500" i="10" s="1"/>
  <c r="I510" i="10"/>
  <c r="H510" i="10"/>
  <c r="G510" i="10"/>
  <c r="F510" i="10"/>
  <c r="F509" i="10"/>
  <c r="F508" i="10"/>
  <c r="F507" i="10"/>
  <c r="F506" i="10"/>
  <c r="P505" i="10"/>
  <c r="O505" i="10"/>
  <c r="N505" i="10"/>
  <c r="M505" i="10"/>
  <c r="L505" i="10"/>
  <c r="K505" i="10"/>
  <c r="J505" i="10"/>
  <c r="I505" i="10"/>
  <c r="H505" i="10"/>
  <c r="G505" i="10"/>
  <c r="F504" i="10"/>
  <c r="F503" i="10"/>
  <c r="F502" i="10"/>
  <c r="P501" i="10"/>
  <c r="O501" i="10"/>
  <c r="N501" i="10"/>
  <c r="M501" i="10"/>
  <c r="L501" i="10"/>
  <c r="K501" i="10"/>
  <c r="J501" i="10"/>
  <c r="I501" i="10"/>
  <c r="H501" i="10"/>
  <c r="G501" i="10"/>
  <c r="P500" i="10"/>
  <c r="H500" i="10"/>
  <c r="F499" i="10"/>
  <c r="F498" i="10"/>
  <c r="F497" i="10"/>
  <c r="F496" i="10"/>
  <c r="F495" i="10"/>
  <c r="F494" i="10"/>
  <c r="F493" i="10"/>
  <c r="F492" i="10"/>
  <c r="P491" i="10"/>
  <c r="O491" i="10"/>
  <c r="N491" i="10"/>
  <c r="M491" i="10"/>
  <c r="M471" i="10" s="1"/>
  <c r="L491" i="10"/>
  <c r="K491" i="10"/>
  <c r="J491" i="10"/>
  <c r="I491" i="10"/>
  <c r="H491" i="10"/>
  <c r="G491" i="10"/>
  <c r="F490" i="10"/>
  <c r="F489" i="10"/>
  <c r="F488" i="10"/>
  <c r="F487" i="10"/>
  <c r="F486" i="10"/>
  <c r="P485" i="10"/>
  <c r="O485" i="10"/>
  <c r="N485" i="10"/>
  <c r="M485" i="10"/>
  <c r="L485" i="10"/>
  <c r="K485" i="10"/>
  <c r="J485" i="10"/>
  <c r="I485" i="10"/>
  <c r="H485" i="10"/>
  <c r="G485" i="10"/>
  <c r="F484" i="10"/>
  <c r="F483" i="10"/>
  <c r="F482" i="10"/>
  <c r="F481" i="10"/>
  <c r="F480" i="10"/>
  <c r="F479" i="10"/>
  <c r="F478" i="10"/>
  <c r="F477" i="10"/>
  <c r="P476" i="10"/>
  <c r="O476" i="10"/>
  <c r="N476" i="10"/>
  <c r="M476" i="10"/>
  <c r="L476" i="10"/>
  <c r="K476" i="10"/>
  <c r="J476" i="10"/>
  <c r="I476" i="10"/>
  <c r="H476" i="10"/>
  <c r="G476" i="10"/>
  <c r="F476" i="10"/>
  <c r="F475" i="10"/>
  <c r="F474" i="10"/>
  <c r="F473" i="10"/>
  <c r="P472" i="10"/>
  <c r="P471" i="10" s="1"/>
  <c r="O472" i="10"/>
  <c r="N472" i="10"/>
  <c r="M472" i="10"/>
  <c r="L472" i="10"/>
  <c r="K472" i="10"/>
  <c r="J472" i="10"/>
  <c r="I472" i="10"/>
  <c r="H472" i="10"/>
  <c r="H471" i="10" s="1"/>
  <c r="G472" i="10"/>
  <c r="O471" i="10"/>
  <c r="K471" i="10"/>
  <c r="G471" i="10"/>
  <c r="F469" i="10"/>
  <c r="P468" i="10"/>
  <c r="O468" i="10"/>
  <c r="N468" i="10"/>
  <c r="M468" i="10"/>
  <c r="L468" i="10"/>
  <c r="F468" i="10" s="1"/>
  <c r="K468" i="10"/>
  <c r="J468" i="10"/>
  <c r="I468" i="10"/>
  <c r="H468" i="10"/>
  <c r="G468" i="10"/>
  <c r="F467" i="10"/>
  <c r="P466" i="10"/>
  <c r="O466" i="10"/>
  <c r="N466" i="10"/>
  <c r="M466" i="10"/>
  <c r="L466" i="10"/>
  <c r="F466" i="10" s="1"/>
  <c r="K466" i="10"/>
  <c r="J466" i="10"/>
  <c r="I466" i="10"/>
  <c r="H466" i="10"/>
  <c r="G466" i="10"/>
  <c r="F465" i="10"/>
  <c r="F464" i="10"/>
  <c r="F463" i="10"/>
  <c r="F462" i="10"/>
  <c r="F461" i="10"/>
  <c r="F460" i="10"/>
  <c r="P459" i="10"/>
  <c r="O459" i="10"/>
  <c r="N459" i="10"/>
  <c r="M459" i="10"/>
  <c r="L459" i="10"/>
  <c r="K459" i="10"/>
  <c r="J459" i="10"/>
  <c r="I459" i="10"/>
  <c r="H459" i="10"/>
  <c r="G459" i="10"/>
  <c r="F458" i="10"/>
  <c r="P457" i="10"/>
  <c r="O457" i="10"/>
  <c r="N457" i="10"/>
  <c r="M457" i="10"/>
  <c r="L457" i="10"/>
  <c r="K457" i="10"/>
  <c r="J457" i="10"/>
  <c r="I457" i="10"/>
  <c r="H457" i="10"/>
  <c r="G457" i="10"/>
  <c r="F457" i="10" s="1"/>
  <c r="F456" i="10"/>
  <c r="P455" i="10"/>
  <c r="O455" i="10"/>
  <c r="N455" i="10"/>
  <c r="M455" i="10"/>
  <c r="L455" i="10"/>
  <c r="K455" i="10"/>
  <c r="J455" i="10"/>
  <c r="I455" i="10"/>
  <c r="H455" i="10"/>
  <c r="G455" i="10"/>
  <c r="F455" i="10" s="1"/>
  <c r="F454" i="10"/>
  <c r="P453" i="10"/>
  <c r="O453" i="10"/>
  <c r="O452" i="10" s="1"/>
  <c r="N453" i="10"/>
  <c r="M453" i="10"/>
  <c r="M452" i="10" s="1"/>
  <c r="L453" i="10"/>
  <c r="K453" i="10"/>
  <c r="K452" i="10" s="1"/>
  <c r="J453" i="10"/>
  <c r="I453" i="10"/>
  <c r="I452" i="10" s="1"/>
  <c r="H453" i="10"/>
  <c r="G453" i="10"/>
  <c r="P452" i="10"/>
  <c r="N452" i="10"/>
  <c r="L452" i="10"/>
  <c r="J452" i="10"/>
  <c r="H452" i="10"/>
  <c r="F451" i="10"/>
  <c r="F450" i="10"/>
  <c r="F449" i="10"/>
  <c r="F448" i="10"/>
  <c r="P447" i="10"/>
  <c r="O447" i="10"/>
  <c r="N447" i="10"/>
  <c r="M447" i="10"/>
  <c r="M437" i="10" s="1"/>
  <c r="M436" i="10" s="1"/>
  <c r="L447" i="10"/>
  <c r="K447" i="10"/>
  <c r="J447" i="10"/>
  <c r="I447" i="10"/>
  <c r="I437" i="10" s="1"/>
  <c r="I436" i="10" s="1"/>
  <c r="H447" i="10"/>
  <c r="G447" i="10"/>
  <c r="F446" i="10"/>
  <c r="F445" i="10"/>
  <c r="F444" i="10"/>
  <c r="F443" i="10"/>
  <c r="P442" i="10"/>
  <c r="O442" i="10"/>
  <c r="N442" i="10"/>
  <c r="M442" i="10"/>
  <c r="L442" i="10"/>
  <c r="F442" i="10" s="1"/>
  <c r="K442" i="10"/>
  <c r="J442" i="10"/>
  <c r="I442" i="10"/>
  <c r="H442" i="10"/>
  <c r="G442" i="10"/>
  <c r="F441" i="10"/>
  <c r="F440" i="10"/>
  <c r="F439" i="10"/>
  <c r="P438" i="10"/>
  <c r="O438" i="10"/>
  <c r="N438" i="10"/>
  <c r="N437" i="10" s="1"/>
  <c r="M438" i="10"/>
  <c r="L438" i="10"/>
  <c r="K438" i="10"/>
  <c r="J438" i="10"/>
  <c r="J437" i="10" s="1"/>
  <c r="I438" i="10"/>
  <c r="H438" i="10"/>
  <c r="G438" i="10"/>
  <c r="F438" i="10"/>
  <c r="O437" i="10"/>
  <c r="O436" i="10" s="1"/>
  <c r="K437" i="10"/>
  <c r="K436" i="10" s="1"/>
  <c r="G437" i="10"/>
  <c r="J436" i="10"/>
  <c r="F434" i="10"/>
  <c r="F433" i="10"/>
  <c r="F432" i="10"/>
  <c r="F431" i="10"/>
  <c r="F430" i="10"/>
  <c r="P429" i="10"/>
  <c r="O429" i="10"/>
  <c r="N429" i="10"/>
  <c r="M429" i="10"/>
  <c r="L429" i="10"/>
  <c r="K429" i="10"/>
  <c r="J429" i="10"/>
  <c r="I429" i="10"/>
  <c r="I417" i="10" s="1"/>
  <c r="H429" i="10"/>
  <c r="G429" i="10"/>
  <c r="F428" i="10"/>
  <c r="F427" i="10"/>
  <c r="F426" i="10"/>
  <c r="F425" i="10"/>
  <c r="F424" i="10"/>
  <c r="P423" i="10"/>
  <c r="O423" i="10"/>
  <c r="N423" i="10"/>
  <c r="M423" i="10"/>
  <c r="L423" i="10"/>
  <c r="K423" i="10"/>
  <c r="J423" i="10"/>
  <c r="I423" i="10"/>
  <c r="H423" i="10"/>
  <c r="G423" i="10"/>
  <c r="F422" i="10"/>
  <c r="F421" i="10"/>
  <c r="F420" i="10"/>
  <c r="F419" i="10"/>
  <c r="P418" i="10"/>
  <c r="P417" i="10" s="1"/>
  <c r="O418" i="10"/>
  <c r="N418" i="10"/>
  <c r="N417" i="10" s="1"/>
  <c r="M418" i="10"/>
  <c r="L418" i="10"/>
  <c r="L417" i="10" s="1"/>
  <c r="K418" i="10"/>
  <c r="J418" i="10"/>
  <c r="J417" i="10" s="1"/>
  <c r="I418" i="10"/>
  <c r="H418" i="10"/>
  <c r="H417" i="10" s="1"/>
  <c r="G418" i="10"/>
  <c r="F418" i="10"/>
  <c r="O417" i="10"/>
  <c r="K417" i="10"/>
  <c r="G417" i="10"/>
  <c r="F416" i="10"/>
  <c r="P415" i="10"/>
  <c r="O415" i="10"/>
  <c r="O405" i="10" s="1"/>
  <c r="N415" i="10"/>
  <c r="M415" i="10"/>
  <c r="L415" i="10"/>
  <c r="K415" i="10"/>
  <c r="J415" i="10"/>
  <c r="I415" i="10"/>
  <c r="H415" i="10"/>
  <c r="G415" i="10"/>
  <c r="F415" i="10" s="1"/>
  <c r="F414" i="10"/>
  <c r="P413" i="10"/>
  <c r="O413" i="10"/>
  <c r="N413" i="10"/>
  <c r="M413" i="10"/>
  <c r="L413" i="10"/>
  <c r="K413" i="10"/>
  <c r="J413" i="10"/>
  <c r="I413" i="10"/>
  <c r="H413" i="10"/>
  <c r="G413" i="10"/>
  <c r="F413" i="10" s="1"/>
  <c r="F412" i="10"/>
  <c r="P411" i="10"/>
  <c r="O411" i="10"/>
  <c r="N411" i="10"/>
  <c r="M411" i="10"/>
  <c r="M405" i="10" s="1"/>
  <c r="L411" i="10"/>
  <c r="K411" i="10"/>
  <c r="J411" i="10"/>
  <c r="I411" i="10"/>
  <c r="H411" i="10"/>
  <c r="G411" i="10"/>
  <c r="F410" i="10"/>
  <c r="P409" i="10"/>
  <c r="O409" i="10"/>
  <c r="N409" i="10"/>
  <c r="M409" i="10"/>
  <c r="L409" i="10"/>
  <c r="K409" i="10"/>
  <c r="J409" i="10"/>
  <c r="I409" i="10"/>
  <c r="H409" i="10"/>
  <c r="G409" i="10"/>
  <c r="F408" i="10"/>
  <c r="F407" i="10"/>
  <c r="P406" i="10"/>
  <c r="P405" i="10" s="1"/>
  <c r="O406" i="10"/>
  <c r="N406" i="10"/>
  <c r="N405" i="10" s="1"/>
  <c r="M406" i="10"/>
  <c r="L406" i="10"/>
  <c r="K406" i="10"/>
  <c r="J406" i="10"/>
  <c r="J405" i="10" s="1"/>
  <c r="I406" i="10"/>
  <c r="H406" i="10"/>
  <c r="H405" i="10" s="1"/>
  <c r="G406" i="10"/>
  <c r="G405" i="10"/>
  <c r="F404" i="10"/>
  <c r="P403" i="10"/>
  <c r="O403" i="10"/>
  <c r="N403" i="10"/>
  <c r="M403" i="10"/>
  <c r="M389" i="10" s="1"/>
  <c r="L403" i="10"/>
  <c r="K403" i="10"/>
  <c r="J403" i="10"/>
  <c r="I403" i="10"/>
  <c r="H403" i="10"/>
  <c r="G403" i="10"/>
  <c r="F402" i="10"/>
  <c r="F401" i="10"/>
  <c r="F400" i="10"/>
  <c r="P399" i="10"/>
  <c r="O399" i="10"/>
  <c r="O389" i="10" s="1"/>
  <c r="N399" i="10"/>
  <c r="M399" i="10"/>
  <c r="L399" i="10"/>
  <c r="K399" i="10"/>
  <c r="K389" i="10" s="1"/>
  <c r="J399" i="10"/>
  <c r="I399" i="10"/>
  <c r="H399" i="10"/>
  <c r="G399" i="10"/>
  <c r="F399" i="10" s="1"/>
  <c r="F398" i="10"/>
  <c r="F397" i="10"/>
  <c r="F396" i="10"/>
  <c r="F395" i="10"/>
  <c r="F394" i="10"/>
  <c r="F393" i="10"/>
  <c r="F392" i="10"/>
  <c r="F391" i="10"/>
  <c r="P390" i="10"/>
  <c r="P389" i="10" s="1"/>
  <c r="P372" i="10" s="1"/>
  <c r="O390" i="10"/>
  <c r="N390" i="10"/>
  <c r="N389" i="10" s="1"/>
  <c r="M390" i="10"/>
  <c r="L390" i="10"/>
  <c r="K390" i="10"/>
  <c r="J390" i="10"/>
  <c r="J389" i="10" s="1"/>
  <c r="I390" i="10"/>
  <c r="H390" i="10"/>
  <c r="H389" i="10" s="1"/>
  <c r="H372" i="10" s="1"/>
  <c r="G390" i="10"/>
  <c r="G389" i="10"/>
  <c r="F388" i="10"/>
  <c r="P387" i="10"/>
  <c r="O387" i="10"/>
  <c r="N387" i="10"/>
  <c r="M387" i="10"/>
  <c r="M373" i="10" s="1"/>
  <c r="L387" i="10"/>
  <c r="K387" i="10"/>
  <c r="J387" i="10"/>
  <c r="I387" i="10"/>
  <c r="I373" i="10" s="1"/>
  <c r="H387" i="10"/>
  <c r="G387" i="10"/>
  <c r="F386" i="10"/>
  <c r="F385" i="10"/>
  <c r="P384" i="10"/>
  <c r="O384" i="10"/>
  <c r="N384" i="10"/>
  <c r="M384" i="10"/>
  <c r="L384" i="10"/>
  <c r="K384" i="10"/>
  <c r="J384" i="10"/>
  <c r="I384" i="10"/>
  <c r="H384" i="10"/>
  <c r="G384" i="10"/>
  <c r="F384" i="10"/>
  <c r="F383" i="10"/>
  <c r="F382" i="10"/>
  <c r="F381" i="10"/>
  <c r="F380" i="10"/>
  <c r="F379" i="10"/>
  <c r="F378" i="10"/>
  <c r="F377" i="10"/>
  <c r="F376" i="10"/>
  <c r="F375" i="10"/>
  <c r="P374" i="10"/>
  <c r="P373" i="10" s="1"/>
  <c r="O374" i="10"/>
  <c r="N374" i="10"/>
  <c r="N373" i="10" s="1"/>
  <c r="N372" i="10" s="1"/>
  <c r="M374" i="10"/>
  <c r="L374" i="10"/>
  <c r="L373" i="10" s="1"/>
  <c r="K374" i="10"/>
  <c r="J374" i="10"/>
  <c r="J373" i="10" s="1"/>
  <c r="I374" i="10"/>
  <c r="H374" i="10"/>
  <c r="H373" i="10" s="1"/>
  <c r="G374" i="10"/>
  <c r="F374" i="10"/>
  <c r="O373" i="10"/>
  <c r="K373" i="10"/>
  <c r="G373" i="10"/>
  <c r="F371" i="10"/>
  <c r="P370" i="10"/>
  <c r="O370" i="10"/>
  <c r="N370" i="10"/>
  <c r="M370" i="10"/>
  <c r="L370" i="10"/>
  <c r="L353" i="10" s="1"/>
  <c r="K370" i="10"/>
  <c r="J370" i="10"/>
  <c r="I370" i="10"/>
  <c r="H370" i="10"/>
  <c r="G370" i="10"/>
  <c r="F369" i="10"/>
  <c r="F368" i="10"/>
  <c r="F367" i="10"/>
  <c r="F366" i="10"/>
  <c r="F365" i="10"/>
  <c r="P364" i="10"/>
  <c r="O364" i="10"/>
  <c r="N364" i="10"/>
  <c r="M364" i="10"/>
  <c r="L364" i="10"/>
  <c r="K364" i="10"/>
  <c r="J364" i="10"/>
  <c r="I364" i="10"/>
  <c r="H364" i="10"/>
  <c r="G364" i="10"/>
  <c r="F364" i="10" s="1"/>
  <c r="F363" i="10"/>
  <c r="F362" i="10"/>
  <c r="F361" i="10"/>
  <c r="F360" i="10"/>
  <c r="F359" i="10"/>
  <c r="F358" i="10"/>
  <c r="F357" i="10"/>
  <c r="F356" i="10"/>
  <c r="F355" i="10"/>
  <c r="P354" i="10"/>
  <c r="O354" i="10"/>
  <c r="N354" i="10"/>
  <c r="M354" i="10"/>
  <c r="L354" i="10"/>
  <c r="K354" i="10"/>
  <c r="J354" i="10"/>
  <c r="I354" i="10"/>
  <c r="H354" i="10"/>
  <c r="G354" i="10"/>
  <c r="F354" i="10" s="1"/>
  <c r="P353" i="10"/>
  <c r="O353" i="10"/>
  <c r="N353" i="10"/>
  <c r="K353" i="10"/>
  <c r="J353" i="10"/>
  <c r="G353" i="10"/>
  <c r="F352" i="10"/>
  <c r="P351" i="10"/>
  <c r="O351" i="10"/>
  <c r="N351" i="10"/>
  <c r="M351" i="10"/>
  <c r="L351" i="10"/>
  <c r="K351" i="10"/>
  <c r="J351" i="10"/>
  <c r="I351" i="10"/>
  <c r="H351" i="10"/>
  <c r="G351" i="10"/>
  <c r="F350" i="10"/>
  <c r="F349" i="10"/>
  <c r="F348" i="10"/>
  <c r="F347" i="10"/>
  <c r="P346" i="10"/>
  <c r="O346" i="10"/>
  <c r="N346" i="10"/>
  <c r="M346" i="10"/>
  <c r="L346" i="10"/>
  <c r="K346" i="10"/>
  <c r="J346" i="10"/>
  <c r="I346" i="10"/>
  <c r="H346" i="10"/>
  <c r="G346" i="10"/>
  <c r="F346" i="10" s="1"/>
  <c r="F345" i="10"/>
  <c r="F344" i="10"/>
  <c r="F343" i="10"/>
  <c r="P342" i="10"/>
  <c r="O342" i="10"/>
  <c r="N342" i="10"/>
  <c r="M342" i="10"/>
  <c r="L342" i="10"/>
  <c r="K342" i="10"/>
  <c r="J342" i="10"/>
  <c r="I342" i="10"/>
  <c r="H342" i="10"/>
  <c r="G342" i="10"/>
  <c r="F341" i="10"/>
  <c r="F340" i="10"/>
  <c r="F339" i="10"/>
  <c r="F338" i="10"/>
  <c r="F337" i="10"/>
  <c r="P336" i="10"/>
  <c r="O336" i="10"/>
  <c r="N336" i="10"/>
  <c r="M336" i="10"/>
  <c r="M326" i="10" s="1"/>
  <c r="L336" i="10"/>
  <c r="K336" i="10"/>
  <c r="J336" i="10"/>
  <c r="I336" i="10"/>
  <c r="I326" i="10" s="1"/>
  <c r="H336" i="10"/>
  <c r="G336" i="10"/>
  <c r="F335" i="10"/>
  <c r="F334" i="10"/>
  <c r="F333" i="10"/>
  <c r="F332" i="10"/>
  <c r="F331" i="10"/>
  <c r="F330" i="10"/>
  <c r="F329" i="10"/>
  <c r="F328" i="10"/>
  <c r="P327" i="10"/>
  <c r="O327" i="10"/>
  <c r="O326" i="10" s="1"/>
  <c r="O325" i="10" s="1"/>
  <c r="N327" i="10"/>
  <c r="N326" i="10" s="1"/>
  <c r="N325" i="10" s="1"/>
  <c r="M327" i="10"/>
  <c r="L327" i="10"/>
  <c r="K327" i="10"/>
  <c r="K326" i="10" s="1"/>
  <c r="K325" i="10" s="1"/>
  <c r="J327" i="10"/>
  <c r="J326" i="10" s="1"/>
  <c r="J325" i="10" s="1"/>
  <c r="I327" i="10"/>
  <c r="H327" i="10"/>
  <c r="G327" i="10"/>
  <c r="F327" i="10" s="1"/>
  <c r="G326" i="10"/>
  <c r="G325" i="10" s="1"/>
  <c r="F324" i="10"/>
  <c r="P323" i="10"/>
  <c r="O323" i="10"/>
  <c r="N323" i="10"/>
  <c r="M323" i="10"/>
  <c r="L323" i="10"/>
  <c r="K323" i="10"/>
  <c r="J323" i="10"/>
  <c r="I323" i="10"/>
  <c r="H323" i="10"/>
  <c r="G323" i="10"/>
  <c r="F323" i="10"/>
  <c r="F322" i="10"/>
  <c r="P321" i="10"/>
  <c r="O321" i="10"/>
  <c r="N321" i="10"/>
  <c r="M321" i="10"/>
  <c r="L321" i="10"/>
  <c r="K321" i="10"/>
  <c r="J321" i="10"/>
  <c r="I321" i="10"/>
  <c r="H321" i="10"/>
  <c r="G321" i="10"/>
  <c r="F321" i="10"/>
  <c r="F320" i="10"/>
  <c r="P319" i="10"/>
  <c r="O319" i="10"/>
  <c r="N319" i="10"/>
  <c r="M319" i="10"/>
  <c r="L319" i="10"/>
  <c r="K319" i="10"/>
  <c r="J319" i="10"/>
  <c r="I319" i="10"/>
  <c r="H319" i="10"/>
  <c r="G319" i="10"/>
  <c r="F319" i="10"/>
  <c r="F318" i="10"/>
  <c r="P317" i="10"/>
  <c r="O317" i="10"/>
  <c r="N317" i="10"/>
  <c r="N316" i="10" s="1"/>
  <c r="M317" i="10"/>
  <c r="L317" i="10"/>
  <c r="K317" i="10"/>
  <c r="J317" i="10"/>
  <c r="J316" i="10" s="1"/>
  <c r="I317" i="10"/>
  <c r="I316" i="10" s="1"/>
  <c r="H317" i="10"/>
  <c r="G317" i="10"/>
  <c r="F317" i="10"/>
  <c r="P316" i="10"/>
  <c r="O316" i="10"/>
  <c r="M316" i="10"/>
  <c r="L316" i="10"/>
  <c r="K316" i="10"/>
  <c r="H316" i="10"/>
  <c r="G316" i="10"/>
  <c r="F316" i="10" s="1"/>
  <c r="F315" i="10"/>
  <c r="F314" i="10"/>
  <c r="F313" i="10"/>
  <c r="F312" i="10"/>
  <c r="F311" i="10"/>
  <c r="F310" i="10"/>
  <c r="F309" i="10"/>
  <c r="F308" i="10"/>
  <c r="F307" i="10"/>
  <c r="P306" i="10"/>
  <c r="O306" i="10"/>
  <c r="N306" i="10"/>
  <c r="M306" i="10"/>
  <c r="L306" i="10"/>
  <c r="K306" i="10"/>
  <c r="K295" i="10" s="1"/>
  <c r="J306" i="10"/>
  <c r="I306" i="10"/>
  <c r="H306" i="10"/>
  <c r="G306" i="10"/>
  <c r="F305" i="10"/>
  <c r="F304" i="10"/>
  <c r="F303" i="10"/>
  <c r="F302" i="10"/>
  <c r="F301" i="10"/>
  <c r="F300" i="10"/>
  <c r="F299" i="10"/>
  <c r="F298" i="10"/>
  <c r="F297" i="10"/>
  <c r="P296" i="10"/>
  <c r="O296" i="10"/>
  <c r="N296" i="10"/>
  <c r="M296" i="10"/>
  <c r="M295" i="10" s="1"/>
  <c r="L296" i="10"/>
  <c r="L295" i="10" s="1"/>
  <c r="K296" i="10"/>
  <c r="J296" i="10"/>
  <c r="I296" i="10"/>
  <c r="I295" i="10" s="1"/>
  <c r="H296" i="10"/>
  <c r="G296" i="10"/>
  <c r="P295" i="10"/>
  <c r="O295" i="10"/>
  <c r="O251" i="10" s="1"/>
  <c r="N295" i="10"/>
  <c r="J295" i="10"/>
  <c r="H295" i="10"/>
  <c r="F294" i="10"/>
  <c r="P293" i="10"/>
  <c r="O293" i="10"/>
  <c r="N293" i="10"/>
  <c r="M293" i="10"/>
  <c r="L293" i="10"/>
  <c r="K293" i="10"/>
  <c r="J293" i="10"/>
  <c r="I293" i="10"/>
  <c r="H293" i="10"/>
  <c r="G293" i="10"/>
  <c r="F293" i="10"/>
  <c r="F292" i="10"/>
  <c r="P291" i="10"/>
  <c r="O291" i="10"/>
  <c r="N291" i="10"/>
  <c r="M291" i="10"/>
  <c r="L291" i="10"/>
  <c r="K291" i="10"/>
  <c r="J291" i="10"/>
  <c r="I291" i="10"/>
  <c r="H291" i="10"/>
  <c r="G291" i="10"/>
  <c r="F291" i="10"/>
  <c r="F290" i="10"/>
  <c r="P289" i="10"/>
  <c r="P288" i="10" s="1"/>
  <c r="O289" i="10"/>
  <c r="N289" i="10"/>
  <c r="N288" i="10" s="1"/>
  <c r="M289" i="10"/>
  <c r="L289" i="10"/>
  <c r="L288" i="10" s="1"/>
  <c r="K289" i="10"/>
  <c r="J289" i="10"/>
  <c r="I289" i="10"/>
  <c r="H289" i="10"/>
  <c r="H288" i="10" s="1"/>
  <c r="G289" i="10"/>
  <c r="F289" i="10"/>
  <c r="O288" i="10"/>
  <c r="M288" i="10"/>
  <c r="K288" i="10"/>
  <c r="F288" i="10" s="1"/>
  <c r="J288" i="10"/>
  <c r="I288" i="10"/>
  <c r="G288" i="10"/>
  <c r="F287" i="10"/>
  <c r="P286" i="10"/>
  <c r="O286" i="10"/>
  <c r="N286" i="10"/>
  <c r="M286" i="10"/>
  <c r="L286" i="10"/>
  <c r="K286" i="10"/>
  <c r="J286" i="10"/>
  <c r="I286" i="10"/>
  <c r="H286" i="10"/>
  <c r="G286" i="10"/>
  <c r="F286" i="10"/>
  <c r="F285" i="10"/>
  <c r="P284" i="10"/>
  <c r="O284" i="10"/>
  <c r="O283" i="10" s="1"/>
  <c r="N284" i="10"/>
  <c r="N283" i="10" s="1"/>
  <c r="M284" i="10"/>
  <c r="M283" i="10" s="1"/>
  <c r="L284" i="10"/>
  <c r="K284" i="10"/>
  <c r="K283" i="10" s="1"/>
  <c r="J284" i="10"/>
  <c r="J283" i="10" s="1"/>
  <c r="F283" i="10" s="1"/>
  <c r="I284" i="10"/>
  <c r="I283" i="10" s="1"/>
  <c r="H284" i="10"/>
  <c r="G284" i="10"/>
  <c r="G283" i="10" s="1"/>
  <c r="F284" i="10"/>
  <c r="P283" i="10"/>
  <c r="L283" i="10"/>
  <c r="H283" i="10"/>
  <c r="F282" i="10"/>
  <c r="F281" i="10"/>
  <c r="F280" i="10"/>
  <c r="F279" i="10"/>
  <c r="F278" i="10"/>
  <c r="F277" i="10"/>
  <c r="F276" i="10"/>
  <c r="P275" i="10"/>
  <c r="O275" i="10"/>
  <c r="N275" i="10"/>
  <c r="M275" i="10"/>
  <c r="L275" i="10"/>
  <c r="K275" i="10"/>
  <c r="J275" i="10"/>
  <c r="I275" i="10"/>
  <c r="H275" i="10"/>
  <c r="G275" i="10"/>
  <c r="F274" i="10"/>
  <c r="F273" i="10"/>
  <c r="F272" i="10"/>
  <c r="F271" i="10"/>
  <c r="F270" i="10"/>
  <c r="F269" i="10"/>
  <c r="F268" i="10"/>
  <c r="P267" i="10"/>
  <c r="O267" i="10"/>
  <c r="N267" i="10"/>
  <c r="N266" i="10" s="1"/>
  <c r="M267" i="10"/>
  <c r="M266" i="10" s="1"/>
  <c r="L267" i="10"/>
  <c r="K267" i="10"/>
  <c r="J267" i="10"/>
  <c r="J266" i="10" s="1"/>
  <c r="I267" i="10"/>
  <c r="I266" i="10" s="1"/>
  <c r="H267" i="10"/>
  <c r="H266" i="10" s="1"/>
  <c r="G267" i="10"/>
  <c r="P266" i="10"/>
  <c r="O266" i="10"/>
  <c r="L266" i="10"/>
  <c r="L251" i="10" s="1"/>
  <c r="K266" i="10"/>
  <c r="G266" i="10"/>
  <c r="F265" i="10"/>
  <c r="F264" i="10"/>
  <c r="P263" i="10"/>
  <c r="O263" i="10"/>
  <c r="N263" i="10"/>
  <c r="M263" i="10"/>
  <c r="L263" i="10"/>
  <c r="K263" i="10"/>
  <c r="J263" i="10"/>
  <c r="I263" i="10"/>
  <c r="H263" i="10"/>
  <c r="G263" i="10"/>
  <c r="F263" i="10"/>
  <c r="F262" i="10"/>
  <c r="F261" i="10"/>
  <c r="P260" i="10"/>
  <c r="O260" i="10"/>
  <c r="O259" i="10" s="1"/>
  <c r="N260" i="10"/>
  <c r="M260" i="10"/>
  <c r="L260" i="10"/>
  <c r="K260" i="10"/>
  <c r="K259" i="10" s="1"/>
  <c r="J260" i="10"/>
  <c r="J259" i="10" s="1"/>
  <c r="J251" i="10" s="1"/>
  <c r="I260" i="10"/>
  <c r="H260" i="10"/>
  <c r="G260" i="10"/>
  <c r="P259" i="10"/>
  <c r="N259" i="10"/>
  <c r="M259" i="10"/>
  <c r="L259" i="10"/>
  <c r="I259" i="10"/>
  <c r="H259" i="10"/>
  <c r="F258" i="10"/>
  <c r="F257" i="10"/>
  <c r="P256" i="10"/>
  <c r="O256" i="10"/>
  <c r="N256" i="10"/>
  <c r="N252" i="10" s="1"/>
  <c r="M256" i="10"/>
  <c r="L256" i="10"/>
  <c r="K256" i="10"/>
  <c r="K252" i="10" s="1"/>
  <c r="J256" i="10"/>
  <c r="J252" i="10" s="1"/>
  <c r="I256" i="10"/>
  <c r="H256" i="10"/>
  <c r="G256" i="10"/>
  <c r="F256" i="10" s="1"/>
  <c r="F255" i="10"/>
  <c r="F254" i="10"/>
  <c r="F253" i="10"/>
  <c r="P252" i="10"/>
  <c r="O252" i="10"/>
  <c r="M252" i="10"/>
  <c r="L252" i="10"/>
  <c r="I252" i="10"/>
  <c r="I251" i="10" s="1"/>
  <c r="H252" i="10"/>
  <c r="H251" i="10" s="1"/>
  <c r="G252" i="10"/>
  <c r="N251" i="10"/>
  <c r="F250" i="10"/>
  <c r="P249" i="10"/>
  <c r="P248" i="10" s="1"/>
  <c r="O249" i="10"/>
  <c r="N249" i="10"/>
  <c r="M249" i="10"/>
  <c r="M248" i="10" s="1"/>
  <c r="L249" i="10"/>
  <c r="L248" i="10" s="1"/>
  <c r="K249" i="10"/>
  <c r="J249" i="10"/>
  <c r="I249" i="10"/>
  <c r="I248" i="10" s="1"/>
  <c r="H249" i="10"/>
  <c r="G249" i="10"/>
  <c r="O248" i="10"/>
  <c r="N248" i="10"/>
  <c r="K248" i="10"/>
  <c r="J248" i="10"/>
  <c r="H248" i="10"/>
  <c r="G248" i="10"/>
  <c r="F247" i="10"/>
  <c r="F246" i="10"/>
  <c r="P245" i="10"/>
  <c r="O245" i="10"/>
  <c r="N245" i="10"/>
  <c r="M245" i="10"/>
  <c r="L245" i="10"/>
  <c r="K245" i="10"/>
  <c r="J245" i="10"/>
  <c r="I245" i="10"/>
  <c r="H245" i="10"/>
  <c r="G245" i="10"/>
  <c r="F244" i="10"/>
  <c r="F243" i="10"/>
  <c r="P242" i="10"/>
  <c r="O242" i="10"/>
  <c r="N242" i="10"/>
  <c r="M242" i="10"/>
  <c r="M237" i="10" s="1"/>
  <c r="L242" i="10"/>
  <c r="K242" i="10"/>
  <c r="J242" i="10"/>
  <c r="I242" i="10"/>
  <c r="I237" i="10" s="1"/>
  <c r="H242" i="10"/>
  <c r="G242" i="10"/>
  <c r="F241" i="10"/>
  <c r="F240" i="10"/>
  <c r="F239" i="10"/>
  <c r="P238" i="10"/>
  <c r="O238" i="10"/>
  <c r="N238" i="10"/>
  <c r="M238" i="10"/>
  <c r="L238" i="10"/>
  <c r="K238" i="10"/>
  <c r="K237" i="10" s="1"/>
  <c r="J238" i="10"/>
  <c r="I238" i="10"/>
  <c r="H238" i="10"/>
  <c r="G238" i="10"/>
  <c r="F238" i="10" s="1"/>
  <c r="O237" i="10"/>
  <c r="N237" i="10"/>
  <c r="J237" i="10"/>
  <c r="G237" i="10"/>
  <c r="F236" i="10"/>
  <c r="P235" i="10"/>
  <c r="O235" i="10"/>
  <c r="N235" i="10"/>
  <c r="N230" i="10" s="1"/>
  <c r="N229" i="10" s="1"/>
  <c r="M235" i="10"/>
  <c r="L235" i="10"/>
  <c r="K235" i="10"/>
  <c r="K230" i="10" s="1"/>
  <c r="K229" i="10" s="1"/>
  <c r="J235" i="10"/>
  <c r="J230" i="10" s="1"/>
  <c r="I235" i="10"/>
  <c r="H235" i="10"/>
  <c r="G235" i="10"/>
  <c r="F235" i="10" s="1"/>
  <c r="F234" i="10"/>
  <c r="F233" i="10"/>
  <c r="F232" i="10"/>
  <c r="P231" i="10"/>
  <c r="O231" i="10"/>
  <c r="N231" i="10"/>
  <c r="M231" i="10"/>
  <c r="M230" i="10" s="1"/>
  <c r="M229" i="10" s="1"/>
  <c r="L231" i="10"/>
  <c r="K231" i="10"/>
  <c r="J231" i="10"/>
  <c r="I231" i="10"/>
  <c r="I230" i="10" s="1"/>
  <c r="I229" i="10" s="1"/>
  <c r="H231" i="10"/>
  <c r="G231" i="10"/>
  <c r="P230" i="10"/>
  <c r="O230" i="10"/>
  <c r="O229" i="10" s="1"/>
  <c r="L230" i="10"/>
  <c r="H230" i="10"/>
  <c r="G230" i="10"/>
  <c r="J229" i="10"/>
  <c r="F228" i="10"/>
  <c r="F227" i="10"/>
  <c r="F226" i="10"/>
  <c r="P225" i="10"/>
  <c r="O225" i="10"/>
  <c r="N225" i="10"/>
  <c r="M225" i="10"/>
  <c r="L225" i="10"/>
  <c r="K225" i="10"/>
  <c r="J225" i="10"/>
  <c r="I225" i="10"/>
  <c r="H225" i="10"/>
  <c r="G225" i="10"/>
  <c r="F225" i="10" s="1"/>
  <c r="F224" i="10"/>
  <c r="F223" i="10"/>
  <c r="F222" i="10"/>
  <c r="F221" i="10"/>
  <c r="P220" i="10"/>
  <c r="O220" i="10"/>
  <c r="O213" i="10" s="1"/>
  <c r="N220" i="10"/>
  <c r="M220" i="10"/>
  <c r="L220" i="10"/>
  <c r="K220" i="10"/>
  <c r="K213" i="10" s="1"/>
  <c r="J220" i="10"/>
  <c r="I220" i="10"/>
  <c r="H220" i="10"/>
  <c r="G220" i="10"/>
  <c r="F219" i="10"/>
  <c r="F218" i="10"/>
  <c r="P217" i="10"/>
  <c r="P213" i="10" s="1"/>
  <c r="O217" i="10"/>
  <c r="N217" i="10"/>
  <c r="M217" i="10"/>
  <c r="L217" i="10"/>
  <c r="L213" i="10" s="1"/>
  <c r="L165" i="10" s="1"/>
  <c r="K217" i="10"/>
  <c r="J217" i="10"/>
  <c r="I217" i="10"/>
  <c r="H217" i="10"/>
  <c r="H213" i="10" s="1"/>
  <c r="G217" i="10"/>
  <c r="F216" i="10"/>
  <c r="F215" i="10"/>
  <c r="P214" i="10"/>
  <c r="O214" i="10"/>
  <c r="N214" i="10"/>
  <c r="N213" i="10" s="1"/>
  <c r="M214" i="10"/>
  <c r="L214" i="10"/>
  <c r="K214" i="10"/>
  <c r="J214" i="10"/>
  <c r="J213" i="10" s="1"/>
  <c r="I214" i="10"/>
  <c r="F214" i="10" s="1"/>
  <c r="H214" i="10"/>
  <c r="G214" i="10"/>
  <c r="M213" i="10"/>
  <c r="F212" i="10"/>
  <c r="F211" i="10"/>
  <c r="F210" i="10"/>
  <c r="F209" i="10"/>
  <c r="F208" i="10"/>
  <c r="F207" i="10"/>
  <c r="F206" i="10"/>
  <c r="P205" i="10"/>
  <c r="O205" i="10"/>
  <c r="N205" i="10"/>
  <c r="M205" i="10"/>
  <c r="L205" i="10"/>
  <c r="K205" i="10"/>
  <c r="J205" i="10"/>
  <c r="I205" i="10"/>
  <c r="H205" i="10"/>
  <c r="G205" i="10"/>
  <c r="F205" i="10" s="1"/>
  <c r="F204" i="10"/>
  <c r="F203" i="10"/>
  <c r="F202" i="10"/>
  <c r="F201" i="10"/>
  <c r="P200" i="10"/>
  <c r="O200" i="10"/>
  <c r="N200" i="10"/>
  <c r="M200" i="10"/>
  <c r="L200" i="10"/>
  <c r="K200" i="10"/>
  <c r="J200" i="10"/>
  <c r="F200" i="10" s="1"/>
  <c r="I200" i="10"/>
  <c r="H200" i="10"/>
  <c r="G200" i="10"/>
  <c r="F199" i="10"/>
  <c r="P198" i="10"/>
  <c r="O198" i="10"/>
  <c r="N198" i="10"/>
  <c r="M198" i="10"/>
  <c r="L198" i="10"/>
  <c r="K198" i="10"/>
  <c r="J198" i="10"/>
  <c r="I198" i="10"/>
  <c r="H198" i="10"/>
  <c r="G198" i="10"/>
  <c r="F198" i="10"/>
  <c r="F197" i="10"/>
  <c r="P196" i="10"/>
  <c r="O196" i="10"/>
  <c r="N196" i="10"/>
  <c r="M196" i="10"/>
  <c r="L196" i="10"/>
  <c r="K196" i="10"/>
  <c r="J196" i="10"/>
  <c r="I196" i="10"/>
  <c r="H196" i="10"/>
  <c r="G196" i="10"/>
  <c r="F196" i="10"/>
  <c r="F195" i="10"/>
  <c r="F194" i="10"/>
  <c r="F193" i="10"/>
  <c r="F192" i="10"/>
  <c r="F191" i="10"/>
  <c r="F190" i="10"/>
  <c r="P189" i="10"/>
  <c r="O189" i="10"/>
  <c r="N189" i="10"/>
  <c r="N179" i="10" s="1"/>
  <c r="M189" i="10"/>
  <c r="L189" i="10"/>
  <c r="K189" i="10"/>
  <c r="J189" i="10"/>
  <c r="I189" i="10"/>
  <c r="H189" i="10"/>
  <c r="G189" i="10"/>
  <c r="F189" i="10" s="1"/>
  <c r="F188" i="10"/>
  <c r="F187" i="10"/>
  <c r="F186" i="10"/>
  <c r="P185" i="10"/>
  <c r="O185" i="10"/>
  <c r="N185" i="10"/>
  <c r="M185" i="10"/>
  <c r="M179" i="10" s="1"/>
  <c r="L185" i="10"/>
  <c r="K185" i="10"/>
  <c r="J185" i="10"/>
  <c r="I185" i="10"/>
  <c r="I179" i="10" s="1"/>
  <c r="H185" i="10"/>
  <c r="G185" i="10"/>
  <c r="F184" i="10"/>
  <c r="F183" i="10"/>
  <c r="F182" i="10"/>
  <c r="F181" i="10"/>
  <c r="P180" i="10"/>
  <c r="P179" i="10" s="1"/>
  <c r="O180" i="10"/>
  <c r="O179" i="10" s="1"/>
  <c r="N180" i="10"/>
  <c r="M180" i="10"/>
  <c r="L180" i="10"/>
  <c r="L179" i="10" s="1"/>
  <c r="K180" i="10"/>
  <c r="K179" i="10" s="1"/>
  <c r="J180" i="10"/>
  <c r="I180" i="10"/>
  <c r="H180" i="10"/>
  <c r="H179" i="10" s="1"/>
  <c r="G180" i="10"/>
  <c r="F180" i="10" s="1"/>
  <c r="J179" i="10"/>
  <c r="F178" i="10"/>
  <c r="F177" i="10"/>
  <c r="P176" i="10"/>
  <c r="O176" i="10"/>
  <c r="N176" i="10"/>
  <c r="M176" i="10"/>
  <c r="L176" i="10"/>
  <c r="K176" i="10"/>
  <c r="J176" i="10"/>
  <c r="I176" i="10"/>
  <c r="H176" i="10"/>
  <c r="G176" i="10"/>
  <c r="F175" i="10"/>
  <c r="F174" i="10"/>
  <c r="P173" i="10"/>
  <c r="P166" i="10" s="1"/>
  <c r="P165" i="10" s="1"/>
  <c r="O173" i="10"/>
  <c r="N173" i="10"/>
  <c r="M173" i="10"/>
  <c r="L173" i="10"/>
  <c r="L166" i="10" s="1"/>
  <c r="K173" i="10"/>
  <c r="J173" i="10"/>
  <c r="I173" i="10"/>
  <c r="H173" i="10"/>
  <c r="H166" i="10" s="1"/>
  <c r="H165" i="10" s="1"/>
  <c r="G173" i="10"/>
  <c r="F172" i="10"/>
  <c r="F171" i="10"/>
  <c r="P170" i="10"/>
  <c r="O170" i="10"/>
  <c r="N170" i="10"/>
  <c r="M170" i="10"/>
  <c r="M166" i="10" s="1"/>
  <c r="M165" i="10" s="1"/>
  <c r="L170" i="10"/>
  <c r="K170" i="10"/>
  <c r="J170" i="10"/>
  <c r="I170" i="10"/>
  <c r="F170" i="10" s="1"/>
  <c r="H170" i="10"/>
  <c r="G170" i="10"/>
  <c r="F169" i="10"/>
  <c r="F168" i="10"/>
  <c r="P167" i="10"/>
  <c r="O167" i="10"/>
  <c r="O166" i="10" s="1"/>
  <c r="N167" i="10"/>
  <c r="N166" i="10" s="1"/>
  <c r="N165" i="10" s="1"/>
  <c r="M167" i="10"/>
  <c r="L167" i="10"/>
  <c r="K167" i="10"/>
  <c r="K166" i="10" s="1"/>
  <c r="J167" i="10"/>
  <c r="J166" i="10" s="1"/>
  <c r="J165" i="10" s="1"/>
  <c r="I167" i="10"/>
  <c r="H167" i="10"/>
  <c r="G167" i="10"/>
  <c r="G166" i="10" s="1"/>
  <c r="F167" i="10"/>
  <c r="I166" i="10"/>
  <c r="F164" i="10"/>
  <c r="F163" i="10"/>
  <c r="P162" i="10"/>
  <c r="O162" i="10"/>
  <c r="N162" i="10"/>
  <c r="M162" i="10"/>
  <c r="L162" i="10"/>
  <c r="K162" i="10"/>
  <c r="J162" i="10"/>
  <c r="I162" i="10"/>
  <c r="F162" i="10" s="1"/>
  <c r="H162" i="10"/>
  <c r="G162" i="10"/>
  <c r="F161" i="10"/>
  <c r="P160" i="10"/>
  <c r="O160" i="10"/>
  <c r="N160" i="10"/>
  <c r="M160" i="10"/>
  <c r="L160" i="10"/>
  <c r="K160" i="10"/>
  <c r="J160" i="10"/>
  <c r="I160" i="10"/>
  <c r="F160" i="10" s="1"/>
  <c r="H160" i="10"/>
  <c r="G160" i="10"/>
  <c r="F159" i="10"/>
  <c r="F158" i="10"/>
  <c r="F157" i="10"/>
  <c r="F156" i="10"/>
  <c r="F155" i="10"/>
  <c r="P154" i="10"/>
  <c r="O154" i="10"/>
  <c r="N154" i="10"/>
  <c r="M154" i="10"/>
  <c r="M137" i="10" s="1"/>
  <c r="L154" i="10"/>
  <c r="K154" i="10"/>
  <c r="J154" i="10"/>
  <c r="I154" i="10"/>
  <c r="I137" i="10" s="1"/>
  <c r="H154" i="10"/>
  <c r="G154" i="10"/>
  <c r="F153" i="10"/>
  <c r="F152" i="10"/>
  <c r="F151" i="10"/>
  <c r="P150" i="10"/>
  <c r="P137" i="10" s="1"/>
  <c r="O150" i="10"/>
  <c r="N150" i="10"/>
  <c r="M150" i="10"/>
  <c r="L150" i="10"/>
  <c r="K150" i="10"/>
  <c r="J150" i="10"/>
  <c r="I150" i="10"/>
  <c r="H150" i="10"/>
  <c r="H137" i="10" s="1"/>
  <c r="G150" i="10"/>
  <c r="F150" i="10" s="1"/>
  <c r="F149" i="10"/>
  <c r="P148" i="10"/>
  <c r="O148" i="10"/>
  <c r="N148" i="10"/>
  <c r="M148" i="10"/>
  <c r="L148" i="10"/>
  <c r="K148" i="10"/>
  <c r="J148" i="10"/>
  <c r="I148" i="10"/>
  <c r="H148" i="10"/>
  <c r="G148" i="10"/>
  <c r="F147" i="10"/>
  <c r="F146" i="10"/>
  <c r="F145" i="10"/>
  <c r="P144" i="10"/>
  <c r="O144" i="10"/>
  <c r="N144" i="10"/>
  <c r="M144" i="10"/>
  <c r="L144" i="10"/>
  <c r="K144" i="10"/>
  <c r="J144" i="10"/>
  <c r="I144" i="10"/>
  <c r="H144" i="10"/>
  <c r="G144" i="10"/>
  <c r="F144" i="10"/>
  <c r="F143" i="10"/>
  <c r="F142" i="10"/>
  <c r="F141" i="10"/>
  <c r="F140" i="10"/>
  <c r="F139" i="10"/>
  <c r="P138" i="10"/>
  <c r="O138" i="10"/>
  <c r="N138" i="10"/>
  <c r="M138" i="10"/>
  <c r="L138" i="10"/>
  <c r="K138" i="10"/>
  <c r="J138" i="10"/>
  <c r="I138" i="10"/>
  <c r="H138" i="10"/>
  <c r="G138" i="10"/>
  <c r="F138" i="10"/>
  <c r="L137" i="10"/>
  <c r="F136" i="10"/>
  <c r="F135" i="10"/>
  <c r="P134" i="10"/>
  <c r="O134" i="10"/>
  <c r="N134" i="10"/>
  <c r="N133" i="10" s="1"/>
  <c r="M134" i="10"/>
  <c r="M133" i="10" s="1"/>
  <c r="L134" i="10"/>
  <c r="K134" i="10"/>
  <c r="J134" i="10"/>
  <c r="J133" i="10" s="1"/>
  <c r="I134" i="10"/>
  <c r="I133" i="10" s="1"/>
  <c r="H134" i="10"/>
  <c r="G134" i="10"/>
  <c r="P133" i="10"/>
  <c r="O133" i="10"/>
  <c r="L133" i="10"/>
  <c r="K133" i="10"/>
  <c r="H133" i="10"/>
  <c r="G133" i="10"/>
  <c r="F132" i="10"/>
  <c r="F131" i="10"/>
  <c r="F130" i="10"/>
  <c r="F129" i="10"/>
  <c r="F128" i="10"/>
  <c r="F127" i="10"/>
  <c r="F126" i="10"/>
  <c r="F125" i="10"/>
  <c r="P124" i="10"/>
  <c r="O124" i="10"/>
  <c r="N124" i="10"/>
  <c r="M124" i="10"/>
  <c r="L124" i="10"/>
  <c r="K124" i="10"/>
  <c r="J124" i="10"/>
  <c r="I124" i="10"/>
  <c r="H124" i="10"/>
  <c r="G124" i="10"/>
  <c r="F123" i="10"/>
  <c r="F122" i="10"/>
  <c r="F121" i="10"/>
  <c r="P120" i="10"/>
  <c r="O120" i="10"/>
  <c r="N120" i="10"/>
  <c r="M120" i="10"/>
  <c r="L120" i="10"/>
  <c r="K120" i="10"/>
  <c r="J120" i="10"/>
  <c r="I120" i="10"/>
  <c r="F120" i="10" s="1"/>
  <c r="H120" i="10"/>
  <c r="G120" i="10"/>
  <c r="F119" i="10"/>
  <c r="F118" i="10"/>
  <c r="F117" i="10"/>
  <c r="F116" i="10"/>
  <c r="F115" i="10"/>
  <c r="F114" i="10"/>
  <c r="F113" i="10"/>
  <c r="F112" i="10"/>
  <c r="F111" i="10"/>
  <c r="P110" i="10"/>
  <c r="O110" i="10"/>
  <c r="N110" i="10"/>
  <c r="M110" i="10"/>
  <c r="L110" i="10"/>
  <c r="K110" i="10"/>
  <c r="J110" i="10"/>
  <c r="I110" i="10"/>
  <c r="F110" i="10" s="1"/>
  <c r="H110" i="10"/>
  <c r="G110" i="10"/>
  <c r="F109" i="10"/>
  <c r="F108" i="10"/>
  <c r="F107" i="10"/>
  <c r="F106" i="10"/>
  <c r="P105" i="10"/>
  <c r="P73" i="10" s="1"/>
  <c r="O105" i="10"/>
  <c r="N105" i="10"/>
  <c r="M105" i="10"/>
  <c r="L105" i="10"/>
  <c r="L73" i="10" s="1"/>
  <c r="K105" i="10"/>
  <c r="J105" i="10"/>
  <c r="I105" i="10"/>
  <c r="H105" i="10"/>
  <c r="H73" i="10" s="1"/>
  <c r="G105" i="10"/>
  <c r="F104" i="10"/>
  <c r="F103" i="10"/>
  <c r="F102" i="10"/>
  <c r="F101" i="10"/>
  <c r="F100" i="10"/>
  <c r="F99" i="10"/>
  <c r="P98" i="10"/>
  <c r="O98" i="10"/>
  <c r="N98" i="10"/>
  <c r="M98" i="10"/>
  <c r="L98" i="10"/>
  <c r="K98" i="10"/>
  <c r="J98" i="10"/>
  <c r="I98" i="10"/>
  <c r="F98" i="10" s="1"/>
  <c r="H98" i="10"/>
  <c r="G98" i="10"/>
  <c r="F97" i="10"/>
  <c r="F96" i="10"/>
  <c r="F95" i="10"/>
  <c r="F94" i="10"/>
  <c r="F93" i="10"/>
  <c r="F92" i="10"/>
  <c r="P91" i="10"/>
  <c r="O91" i="10"/>
  <c r="N91" i="10"/>
  <c r="M91" i="10"/>
  <c r="L91" i="10"/>
  <c r="K91" i="10"/>
  <c r="J91" i="10"/>
  <c r="F91" i="10" s="1"/>
  <c r="I91" i="10"/>
  <c r="H91" i="10"/>
  <c r="G91" i="10"/>
  <c r="F90" i="10"/>
  <c r="F89" i="10"/>
  <c r="F88" i="10"/>
  <c r="F87" i="10"/>
  <c r="F86" i="10"/>
  <c r="P85" i="10"/>
  <c r="O85" i="10"/>
  <c r="N85" i="10"/>
  <c r="M85" i="10"/>
  <c r="L85" i="10"/>
  <c r="K85" i="10"/>
  <c r="J85" i="10"/>
  <c r="I85" i="10"/>
  <c r="H85" i="10"/>
  <c r="G85" i="10"/>
  <c r="F85" i="10"/>
  <c r="F84" i="10"/>
  <c r="F83" i="10"/>
  <c r="F82" i="10"/>
  <c r="F81" i="10"/>
  <c r="P80" i="10"/>
  <c r="O80" i="10"/>
  <c r="N80" i="10"/>
  <c r="M80" i="10"/>
  <c r="L80" i="10"/>
  <c r="K80" i="10"/>
  <c r="J80" i="10"/>
  <c r="I80" i="10"/>
  <c r="F80" i="10" s="1"/>
  <c r="H80" i="10"/>
  <c r="G80" i="10"/>
  <c r="F79" i="10"/>
  <c r="F78" i="10"/>
  <c r="F77" i="10"/>
  <c r="F76" i="10"/>
  <c r="F75" i="10"/>
  <c r="P74" i="10"/>
  <c r="O74" i="10"/>
  <c r="N74" i="10"/>
  <c r="M74" i="10"/>
  <c r="L74" i="10"/>
  <c r="K74" i="10"/>
  <c r="J74" i="10"/>
  <c r="I74" i="10"/>
  <c r="F74" i="10" s="1"/>
  <c r="H74" i="10"/>
  <c r="G74" i="10"/>
  <c r="M73" i="10"/>
  <c r="F72" i="10"/>
  <c r="P71" i="10"/>
  <c r="O71" i="10"/>
  <c r="N71" i="10"/>
  <c r="M71" i="10"/>
  <c r="L71" i="10"/>
  <c r="K71" i="10"/>
  <c r="J71" i="10"/>
  <c r="I71" i="10"/>
  <c r="H71" i="10"/>
  <c r="G71" i="10"/>
  <c r="F70" i="10"/>
  <c r="P69" i="10"/>
  <c r="O69" i="10"/>
  <c r="N69" i="10"/>
  <c r="M69" i="10"/>
  <c r="L69" i="10"/>
  <c r="K69" i="10"/>
  <c r="J69" i="10"/>
  <c r="I69" i="10"/>
  <c r="H69" i="10"/>
  <c r="G69" i="10"/>
  <c r="F68" i="10"/>
  <c r="F67" i="10"/>
  <c r="P66" i="10"/>
  <c r="O66" i="10"/>
  <c r="N66" i="10"/>
  <c r="M66" i="10"/>
  <c r="L66" i="10"/>
  <c r="K66" i="10"/>
  <c r="J66" i="10"/>
  <c r="I66" i="10"/>
  <c r="F66" i="10" s="1"/>
  <c r="H66" i="10"/>
  <c r="G66" i="10"/>
  <c r="F65" i="10"/>
  <c r="F64" i="10"/>
  <c r="F63" i="10"/>
  <c r="F62" i="10"/>
  <c r="P61" i="10"/>
  <c r="O61" i="10"/>
  <c r="N61" i="10"/>
  <c r="M61" i="10"/>
  <c r="L61" i="10"/>
  <c r="K61" i="10"/>
  <c r="J61" i="10"/>
  <c r="I61" i="10"/>
  <c r="H61" i="10"/>
  <c r="G61" i="10"/>
  <c r="F61" i="10" s="1"/>
  <c r="F60" i="10"/>
  <c r="F59" i="10"/>
  <c r="F58" i="10"/>
  <c r="F57" i="10"/>
  <c r="F56" i="10"/>
  <c r="P55" i="10"/>
  <c r="O55" i="10"/>
  <c r="N55" i="10"/>
  <c r="M55" i="10"/>
  <c r="L55" i="10"/>
  <c r="K55" i="10"/>
  <c r="J55" i="10"/>
  <c r="I55" i="10"/>
  <c r="H55" i="10"/>
  <c r="G55" i="10"/>
  <c r="F55" i="10" s="1"/>
  <c r="F54" i="10"/>
  <c r="F53" i="10"/>
  <c r="F52" i="10"/>
  <c r="F51" i="10"/>
  <c r="F50" i="10"/>
  <c r="F49" i="10"/>
  <c r="F48" i="10"/>
  <c r="N47" i="10"/>
  <c r="M47" i="10"/>
  <c r="L47" i="10"/>
  <c r="K47" i="10"/>
  <c r="J47" i="10"/>
  <c r="I47" i="10"/>
  <c r="H47" i="10"/>
  <c r="G47" i="10"/>
  <c r="F46" i="10"/>
  <c r="F45" i="10"/>
  <c r="F44" i="10"/>
  <c r="F43" i="10"/>
  <c r="F42" i="10"/>
  <c r="F41" i="10"/>
  <c r="P40" i="10"/>
  <c r="P39" i="10" s="1"/>
  <c r="P18" i="10" s="1"/>
  <c r="O40" i="10"/>
  <c r="O39" i="10" s="1"/>
  <c r="N40" i="10"/>
  <c r="M40" i="10"/>
  <c r="L40" i="10"/>
  <c r="L39" i="10" s="1"/>
  <c r="K40" i="10"/>
  <c r="J40" i="10"/>
  <c r="I40" i="10"/>
  <c r="H40" i="10"/>
  <c r="H39" i="10" s="1"/>
  <c r="G40" i="10"/>
  <c r="G39" i="10" s="1"/>
  <c r="N39" i="10"/>
  <c r="K39" i="10"/>
  <c r="J39" i="10"/>
  <c r="F38" i="10"/>
  <c r="F37" i="10"/>
  <c r="P36" i="10"/>
  <c r="O36" i="10"/>
  <c r="N36" i="10"/>
  <c r="M36" i="10"/>
  <c r="L36" i="10"/>
  <c r="K36" i="10"/>
  <c r="J36" i="10"/>
  <c r="I36" i="10"/>
  <c r="H36" i="10"/>
  <c r="G36" i="10"/>
  <c r="F36" i="10" s="1"/>
  <c r="F35" i="10"/>
  <c r="F34" i="10"/>
  <c r="P33" i="10"/>
  <c r="O33" i="10"/>
  <c r="N33" i="10"/>
  <c r="M33" i="10"/>
  <c r="L33" i="10"/>
  <c r="K33" i="10"/>
  <c r="J33" i="10"/>
  <c r="I33" i="10"/>
  <c r="H33" i="10"/>
  <c r="G33" i="10"/>
  <c r="F33" i="10" s="1"/>
  <c r="F32" i="10"/>
  <c r="F31" i="10"/>
  <c r="F30" i="10"/>
  <c r="P29" i="10"/>
  <c r="O29" i="10"/>
  <c r="N29" i="10"/>
  <c r="M29" i="10"/>
  <c r="L29" i="10"/>
  <c r="K29" i="10"/>
  <c r="J29" i="10"/>
  <c r="I29" i="10"/>
  <c r="H29" i="10"/>
  <c r="G29" i="10"/>
  <c r="F29" i="10" s="1"/>
  <c r="F28" i="10"/>
  <c r="F27" i="10"/>
  <c r="F26" i="10"/>
  <c r="F25" i="10"/>
  <c r="F24" i="10"/>
  <c r="F23" i="10"/>
  <c r="F22" i="10"/>
  <c r="F21" i="10"/>
  <c r="P20" i="10"/>
  <c r="O20" i="10"/>
  <c r="N20" i="10"/>
  <c r="N19" i="10" s="1"/>
  <c r="M20" i="10"/>
  <c r="L20" i="10"/>
  <c r="K20" i="10"/>
  <c r="J20" i="10"/>
  <c r="J19" i="10" s="1"/>
  <c r="I20" i="10"/>
  <c r="I19" i="10" s="1"/>
  <c r="H20" i="10"/>
  <c r="G20" i="10"/>
  <c r="F20" i="10"/>
  <c r="P19" i="10"/>
  <c r="O19" i="10"/>
  <c r="M19" i="10"/>
  <c r="L19" i="10"/>
  <c r="L18" i="10" s="1"/>
  <c r="K19" i="10"/>
  <c r="H19" i="10"/>
  <c r="H18" i="10" s="1"/>
  <c r="G19" i="10"/>
  <c r="L46" i="6"/>
  <c r="L19" i="6" s="1"/>
  <c r="F19" i="4"/>
  <c r="H19" i="4"/>
  <c r="H111" i="11" l="1"/>
  <c r="J204" i="11"/>
  <c r="G268" i="11"/>
  <c r="I275" i="11"/>
  <c r="H289" i="11"/>
  <c r="G286" i="11"/>
  <c r="G171" i="11"/>
  <c r="H267" i="11"/>
  <c r="I297" i="11"/>
  <c r="I289" i="11" s="1"/>
  <c r="K57" i="11"/>
  <c r="K77" i="11"/>
  <c r="K175" i="11"/>
  <c r="H204" i="11"/>
  <c r="G326" i="11"/>
  <c r="J391" i="11"/>
  <c r="K474" i="11"/>
  <c r="J609" i="11"/>
  <c r="J508" i="11" s="1"/>
  <c r="J473" i="11" s="1"/>
  <c r="I20" i="11"/>
  <c r="I19" i="11" s="1"/>
  <c r="K20" i="11"/>
  <c r="I111" i="11"/>
  <c r="H175" i="11"/>
  <c r="J217" i="11"/>
  <c r="H251" i="11"/>
  <c r="I268" i="11"/>
  <c r="I267" i="11" s="1"/>
  <c r="J275" i="11"/>
  <c r="J267" i="11" s="1"/>
  <c r="K354" i="11"/>
  <c r="K289" i="11" s="1"/>
  <c r="H364" i="11"/>
  <c r="H363" i="11" s="1"/>
  <c r="J364" i="11"/>
  <c r="G391" i="11"/>
  <c r="G363" i="11" s="1"/>
  <c r="I411" i="11"/>
  <c r="J427" i="11"/>
  <c r="I443" i="11"/>
  <c r="F476" i="11"/>
  <c r="F480" i="11"/>
  <c r="J475" i="11"/>
  <c r="J474" i="11" s="1"/>
  <c r="K509" i="11"/>
  <c r="F589" i="11"/>
  <c r="G609" i="11"/>
  <c r="I615" i="11"/>
  <c r="F615" i="11" s="1"/>
  <c r="F628" i="11"/>
  <c r="K615" i="11"/>
  <c r="F631" i="11"/>
  <c r="F632" i="11"/>
  <c r="I475" i="11"/>
  <c r="I474" i="11" s="1"/>
  <c r="J597" i="11"/>
  <c r="H57" i="11"/>
  <c r="H77" i="11"/>
  <c r="K111" i="11"/>
  <c r="G175" i="11"/>
  <c r="G204" i="11"/>
  <c r="J333" i="11"/>
  <c r="J354" i="11"/>
  <c r="K443" i="11"/>
  <c r="F548" i="11"/>
  <c r="F610" i="11"/>
  <c r="I204" i="11"/>
  <c r="I203" i="11" s="1"/>
  <c r="J251" i="11"/>
  <c r="K268" i="11"/>
  <c r="K267" i="11" s="1"/>
  <c r="H354" i="11"/>
  <c r="K411" i="11"/>
  <c r="K410" i="11" s="1"/>
  <c r="H509" i="11"/>
  <c r="J538" i="11"/>
  <c r="K597" i="11"/>
  <c r="F616" i="11"/>
  <c r="J615" i="11"/>
  <c r="H615" i="11"/>
  <c r="I647" i="11"/>
  <c r="J647" i="11"/>
  <c r="G654" i="11"/>
  <c r="H20" i="11"/>
  <c r="H19" i="11" s="1"/>
  <c r="H56" i="11"/>
  <c r="J56" i="11"/>
  <c r="F613" i="11"/>
  <c r="F609" i="11"/>
  <c r="F645" i="11"/>
  <c r="G20" i="11"/>
  <c r="G19" i="11" s="1"/>
  <c r="G217" i="11"/>
  <c r="F573" i="11"/>
  <c r="G572" i="11"/>
  <c r="G57" i="11"/>
  <c r="G77" i="11"/>
  <c r="I77" i="11"/>
  <c r="I56" i="11" s="1"/>
  <c r="G111" i="11"/>
  <c r="H217" i="11"/>
  <c r="H203" i="11" s="1"/>
  <c r="K217" i="11"/>
  <c r="K203" i="11" s="1"/>
  <c r="G251" i="11"/>
  <c r="F543" i="11"/>
  <c r="J20" i="11"/>
  <c r="G275" i="11"/>
  <c r="G427" i="11"/>
  <c r="F485" i="11"/>
  <c r="G475" i="11"/>
  <c r="I364" i="11"/>
  <c r="I363" i="11" s="1"/>
  <c r="F539" i="11"/>
  <c r="G538" i="11"/>
  <c r="F593" i="11"/>
  <c r="F649" i="11"/>
  <c r="G648" i="11"/>
  <c r="G321" i="11"/>
  <c r="F490" i="11"/>
  <c r="F506" i="11"/>
  <c r="G509" i="11"/>
  <c r="F510" i="11"/>
  <c r="F600" i="11"/>
  <c r="F654" i="11"/>
  <c r="J289" i="11"/>
  <c r="G411" i="11"/>
  <c r="J410" i="11"/>
  <c r="G443" i="11"/>
  <c r="F523" i="11"/>
  <c r="F604" i="11"/>
  <c r="G597" i="11"/>
  <c r="F514" i="11"/>
  <c r="H538" i="11"/>
  <c r="H508" i="11" s="1"/>
  <c r="H473" i="11" s="1"/>
  <c r="K538" i="11"/>
  <c r="F566" i="11"/>
  <c r="H572" i="11"/>
  <c r="K572" i="11"/>
  <c r="F630" i="11"/>
  <c r="F644" i="11"/>
  <c r="F651" i="11"/>
  <c r="F652" i="11"/>
  <c r="F504" i="11"/>
  <c r="F583" i="11"/>
  <c r="F598" i="11"/>
  <c r="I597" i="11"/>
  <c r="F643" i="11"/>
  <c r="H647" i="11"/>
  <c r="K647" i="11"/>
  <c r="F47" i="10"/>
  <c r="F237" i="10"/>
  <c r="J372" i="10"/>
  <c r="F373" i="10"/>
  <c r="F230" i="10"/>
  <c r="K251" i="10"/>
  <c r="L389" i="10"/>
  <c r="L372" i="10" s="1"/>
  <c r="L17" i="10" s="1"/>
  <c r="F390" i="10"/>
  <c r="G616" i="10"/>
  <c r="F616" i="10" s="1"/>
  <c r="F617" i="10"/>
  <c r="F620" i="10"/>
  <c r="F134" i="10"/>
  <c r="K137" i="10"/>
  <c r="G165" i="10"/>
  <c r="O165" i="10"/>
  <c r="G372" i="10"/>
  <c r="F71" i="10"/>
  <c r="I73" i="10"/>
  <c r="J73" i="10"/>
  <c r="J18" i="10" s="1"/>
  <c r="J17" i="10" s="1"/>
  <c r="N73" i="10"/>
  <c r="G73" i="10"/>
  <c r="F73" i="10" s="1"/>
  <c r="K73" i="10"/>
  <c r="O73" i="10"/>
  <c r="O18" i="10" s="1"/>
  <c r="O17" i="10" s="1"/>
  <c r="F173" i="10"/>
  <c r="F176" i="10"/>
  <c r="F185" i="10"/>
  <c r="I213" i="10"/>
  <c r="I165" i="10" s="1"/>
  <c r="F231" i="10"/>
  <c r="H237" i="10"/>
  <c r="H229" i="10" s="1"/>
  <c r="L237" i="10"/>
  <c r="P237" i="10"/>
  <c r="F242" i="10"/>
  <c r="M251" i="10"/>
  <c r="G259" i="10"/>
  <c r="F260" i="10"/>
  <c r="F275" i="10"/>
  <c r="H353" i="10"/>
  <c r="F19" i="10"/>
  <c r="F267" i="10"/>
  <c r="F133" i="10"/>
  <c r="F148" i="10"/>
  <c r="G137" i="10"/>
  <c r="O137" i="10"/>
  <c r="F154" i="10"/>
  <c r="K165" i="10"/>
  <c r="P229" i="10"/>
  <c r="P17" i="10" s="1"/>
  <c r="F306" i="10"/>
  <c r="G295" i="10"/>
  <c r="F295" i="10" s="1"/>
  <c r="F40" i="10"/>
  <c r="I39" i="10"/>
  <c r="F39" i="10" s="1"/>
  <c r="M39" i="10"/>
  <c r="M18" i="10" s="1"/>
  <c r="F69" i="10"/>
  <c r="F105" i="10"/>
  <c r="F124" i="10"/>
  <c r="J137" i="10"/>
  <c r="N137" i="10"/>
  <c r="N18" i="10" s="1"/>
  <c r="N17" i="10" s="1"/>
  <c r="F166" i="10"/>
  <c r="G179" i="10"/>
  <c r="F179" i="10" s="1"/>
  <c r="F217" i="10"/>
  <c r="F220" i="10"/>
  <c r="G213" i="10"/>
  <c r="G229" i="10"/>
  <c r="F229" i="10" s="1"/>
  <c r="L229" i="10"/>
  <c r="F245" i="10"/>
  <c r="F248" i="10"/>
  <c r="F249" i="10"/>
  <c r="F266" i="10"/>
  <c r="P251" i="10"/>
  <c r="L593" i="10"/>
  <c r="L592" i="10" s="1"/>
  <c r="F594" i="10"/>
  <c r="L405" i="10"/>
  <c r="F406" i="10"/>
  <c r="L471" i="10"/>
  <c r="F472" i="10"/>
  <c r="F535" i="10"/>
  <c r="G534" i="10"/>
  <c r="O534" i="10"/>
  <c r="H559" i="10"/>
  <c r="L559" i="10"/>
  <c r="F560" i="10"/>
  <c r="P559" i="10"/>
  <c r="P470" i="10" s="1"/>
  <c r="G606" i="10"/>
  <c r="F607" i="10"/>
  <c r="L613" i="10"/>
  <c r="F614" i="10"/>
  <c r="F296" i="10"/>
  <c r="H326" i="10"/>
  <c r="L326" i="10"/>
  <c r="L325" i="10" s="1"/>
  <c r="P326" i="10"/>
  <c r="P325" i="10" s="1"/>
  <c r="F342" i="10"/>
  <c r="F351" i="10"/>
  <c r="K372" i="10"/>
  <c r="I405" i="10"/>
  <c r="F405" i="10" s="1"/>
  <c r="K405" i="10"/>
  <c r="F437" i="10"/>
  <c r="G436" i="10"/>
  <c r="N436" i="10"/>
  <c r="I471" i="10"/>
  <c r="L500" i="10"/>
  <c r="F520" i="10"/>
  <c r="H577" i="10"/>
  <c r="H470" i="10" s="1"/>
  <c r="L577" i="10"/>
  <c r="F578" i="10"/>
  <c r="P577" i="10"/>
  <c r="N609" i="10"/>
  <c r="M417" i="10"/>
  <c r="M372" i="10" s="1"/>
  <c r="K534" i="10"/>
  <c r="F252" i="10"/>
  <c r="F336" i="10"/>
  <c r="I353" i="10"/>
  <c r="I325" i="10" s="1"/>
  <c r="F325" i="10" s="1"/>
  <c r="M353" i="10"/>
  <c r="M325" i="10" s="1"/>
  <c r="F370" i="10"/>
  <c r="O372" i="10"/>
  <c r="I389" i="10"/>
  <c r="O470" i="10"/>
  <c r="O435" i="10" s="1"/>
  <c r="I500" i="10"/>
  <c r="M500" i="10"/>
  <c r="F597" i="10"/>
  <c r="G593" i="10"/>
  <c r="H609" i="10"/>
  <c r="P609" i="10"/>
  <c r="F613" i="10"/>
  <c r="O609" i="10"/>
  <c r="F387" i="10"/>
  <c r="F403" i="10"/>
  <c r="F411" i="10"/>
  <c r="F429" i="10"/>
  <c r="F447" i="10"/>
  <c r="G452" i="10"/>
  <c r="F452" i="10" s="1"/>
  <c r="F453" i="10"/>
  <c r="J471" i="10"/>
  <c r="N471" i="10"/>
  <c r="F491" i="10"/>
  <c r="F501" i="10"/>
  <c r="G500" i="10"/>
  <c r="G470" i="10" s="1"/>
  <c r="K500" i="10"/>
  <c r="K470" i="10" s="1"/>
  <c r="K435" i="10" s="1"/>
  <c r="O500" i="10"/>
  <c r="F517" i="10"/>
  <c r="J559" i="10"/>
  <c r="N559" i="10"/>
  <c r="F559" i="10" s="1"/>
  <c r="F575" i="10"/>
  <c r="J577" i="10"/>
  <c r="F577" i="10" s="1"/>
  <c r="N577" i="10"/>
  <c r="J609" i="10"/>
  <c r="F611" i="10"/>
  <c r="G610" i="10"/>
  <c r="F409" i="10"/>
  <c r="F417" i="10"/>
  <c r="F423" i="10"/>
  <c r="H437" i="10"/>
  <c r="H436" i="10" s="1"/>
  <c r="L437" i="10"/>
  <c r="L436" i="10" s="1"/>
  <c r="P437" i="10"/>
  <c r="P436" i="10" s="1"/>
  <c r="F459" i="10"/>
  <c r="F485" i="10"/>
  <c r="F505" i="10"/>
  <c r="I534" i="10"/>
  <c r="M534" i="10"/>
  <c r="M470" i="10" s="1"/>
  <c r="M435" i="10" s="1"/>
  <c r="F551" i="10"/>
  <c r="L609" i="10"/>
  <c r="F619" i="10"/>
  <c r="J18" i="9"/>
  <c r="J57" i="9"/>
  <c r="J19" i="9"/>
  <c r="J46" i="9"/>
  <c r="G203" i="11" l="1"/>
  <c r="J363" i="11"/>
  <c r="K56" i="11"/>
  <c r="I508" i="11"/>
  <c r="I473" i="11" s="1"/>
  <c r="K508" i="11"/>
  <c r="K473" i="11" s="1"/>
  <c r="J203" i="11"/>
  <c r="G289" i="11"/>
  <c r="K18" i="11"/>
  <c r="K17" i="11" s="1"/>
  <c r="I410" i="11"/>
  <c r="I18" i="11" s="1"/>
  <c r="I17" i="11" s="1"/>
  <c r="H18" i="11"/>
  <c r="H17" i="11" s="1"/>
  <c r="G508" i="11"/>
  <c r="F509" i="11"/>
  <c r="F538" i="11"/>
  <c r="J18" i="11"/>
  <c r="J17" i="11" s="1"/>
  <c r="G56" i="11"/>
  <c r="F597" i="11"/>
  <c r="G647" i="11"/>
  <c r="F647" i="11" s="1"/>
  <c r="F648" i="11"/>
  <c r="F475" i="11"/>
  <c r="G474" i="11"/>
  <c r="G410" i="11"/>
  <c r="G267" i="11"/>
  <c r="F572" i="11"/>
  <c r="M17" i="10"/>
  <c r="M16" i="10" s="1"/>
  <c r="O16" i="10"/>
  <c r="P16" i="10"/>
  <c r="P435" i="10"/>
  <c r="N470" i="10"/>
  <c r="H435" i="10"/>
  <c r="G609" i="10"/>
  <c r="F609" i="10" s="1"/>
  <c r="F610" i="10"/>
  <c r="I372" i="10"/>
  <c r="F372" i="10" s="1"/>
  <c r="H325" i="10"/>
  <c r="H17" i="10" s="1"/>
  <c r="H16" i="10" s="1"/>
  <c r="F534" i="10"/>
  <c r="F353" i="10"/>
  <c r="F137" i="10"/>
  <c r="I18" i="10"/>
  <c r="I470" i="10"/>
  <c r="I435" i="10" s="1"/>
  <c r="F606" i="10"/>
  <c r="G605" i="10"/>
  <c r="F605" i="10" s="1"/>
  <c r="F326" i="10"/>
  <c r="F213" i="10"/>
  <c r="F259" i="10"/>
  <c r="G251" i="10"/>
  <c r="F251" i="10" s="1"/>
  <c r="K18" i="10"/>
  <c r="K17" i="10" s="1"/>
  <c r="K16" i="10" s="1"/>
  <c r="N435" i="10"/>
  <c r="N16" i="10" s="1"/>
  <c r="F165" i="10"/>
  <c r="G18" i="10"/>
  <c r="L435" i="10"/>
  <c r="L16" i="10" s="1"/>
  <c r="F500" i="10"/>
  <c r="J470" i="10"/>
  <c r="J435" i="10" s="1"/>
  <c r="J16" i="10" s="1"/>
  <c r="G592" i="10"/>
  <c r="F592" i="10" s="1"/>
  <c r="F593" i="10"/>
  <c r="F436" i="10"/>
  <c r="G435" i="10"/>
  <c r="F435" i="10" s="1"/>
  <c r="L470" i="10"/>
  <c r="F471" i="10"/>
  <c r="F389" i="10"/>
  <c r="G57" i="6"/>
  <c r="M57" i="6"/>
  <c r="N57" i="6"/>
  <c r="O57" i="6"/>
  <c r="P57" i="6"/>
  <c r="G18" i="11" l="1"/>
  <c r="G473" i="11"/>
  <c r="F473" i="11" s="1"/>
  <c r="F474" i="11"/>
  <c r="F508" i="11"/>
  <c r="F18" i="10"/>
  <c r="G17" i="10"/>
  <c r="I17" i="10"/>
  <c r="I16" i="10" s="1"/>
  <c r="F470" i="10"/>
  <c r="G17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6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5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6" i="7"/>
  <c r="F45" i="7"/>
  <c r="F44" i="7"/>
  <c r="F43" i="7"/>
  <c r="F42" i="7"/>
  <c r="F41" i="7"/>
  <c r="F40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472" i="9"/>
  <c r="F471" i="9"/>
  <c r="F470" i="9"/>
  <c r="F469" i="9"/>
  <c r="F468" i="9"/>
  <c r="F467" i="9"/>
  <c r="F466" i="9"/>
  <c r="F465" i="9"/>
  <c r="F464" i="9"/>
  <c r="F463" i="9"/>
  <c r="F462" i="9"/>
  <c r="F461" i="9"/>
  <c r="F460" i="9"/>
  <c r="F459" i="9"/>
  <c r="F458" i="9"/>
  <c r="F457" i="9"/>
  <c r="F456" i="9"/>
  <c r="F455" i="9"/>
  <c r="F454" i="9"/>
  <c r="F453" i="9"/>
  <c r="F452" i="9"/>
  <c r="F451" i="9"/>
  <c r="F450" i="9"/>
  <c r="F449" i="9"/>
  <c r="F448" i="9"/>
  <c r="F447" i="9"/>
  <c r="F446" i="9"/>
  <c r="F445" i="9"/>
  <c r="F444" i="9"/>
  <c r="F443" i="9"/>
  <c r="F442" i="9"/>
  <c r="F441" i="9"/>
  <c r="F440" i="9"/>
  <c r="F439" i="9"/>
  <c r="F438" i="9"/>
  <c r="F437" i="9"/>
  <c r="F436" i="9"/>
  <c r="F435" i="9"/>
  <c r="F434" i="9"/>
  <c r="F433" i="9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6" i="9"/>
  <c r="F75" i="9"/>
  <c r="F74" i="9"/>
  <c r="F73" i="9"/>
  <c r="F72" i="9"/>
  <c r="F70" i="9"/>
  <c r="F69" i="9"/>
  <c r="F68" i="9"/>
  <c r="F66" i="9"/>
  <c r="F65" i="9"/>
  <c r="F64" i="9"/>
  <c r="F63" i="9"/>
  <c r="F62" i="9"/>
  <c r="F61" i="9"/>
  <c r="F60" i="9"/>
  <c r="F59" i="9"/>
  <c r="F55" i="9"/>
  <c r="F54" i="9"/>
  <c r="F53" i="9"/>
  <c r="F52" i="9"/>
  <c r="F51" i="9"/>
  <c r="F50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J53" i="9"/>
  <c r="K53" i="9"/>
  <c r="L53" i="9"/>
  <c r="M53" i="9"/>
  <c r="N53" i="9"/>
  <c r="I53" i="9"/>
  <c r="J49" i="9"/>
  <c r="F49" i="9" s="1"/>
  <c r="K49" i="9"/>
  <c r="L49" i="9"/>
  <c r="M49" i="9"/>
  <c r="N49" i="9"/>
  <c r="I49" i="9"/>
  <c r="J47" i="9"/>
  <c r="K47" i="9"/>
  <c r="L47" i="9"/>
  <c r="M47" i="9"/>
  <c r="N47" i="9"/>
  <c r="O47" i="9"/>
  <c r="P47" i="9"/>
  <c r="I47" i="9"/>
  <c r="K46" i="9"/>
  <c r="L46" i="9"/>
  <c r="M46" i="9"/>
  <c r="N46" i="9"/>
  <c r="I46" i="9"/>
  <c r="J38" i="9"/>
  <c r="K38" i="9"/>
  <c r="L38" i="9"/>
  <c r="M38" i="9"/>
  <c r="N38" i="9"/>
  <c r="O38" i="9"/>
  <c r="P38" i="9"/>
  <c r="I38" i="9"/>
  <c r="J37" i="9"/>
  <c r="K37" i="9"/>
  <c r="L37" i="9"/>
  <c r="M37" i="9"/>
  <c r="N37" i="9"/>
  <c r="O37" i="9"/>
  <c r="P37" i="9"/>
  <c r="I37" i="9"/>
  <c r="J35" i="9"/>
  <c r="K35" i="9"/>
  <c r="L35" i="9"/>
  <c r="M35" i="9"/>
  <c r="N35" i="9"/>
  <c r="O35" i="9"/>
  <c r="P35" i="9"/>
  <c r="I35" i="9"/>
  <c r="J33" i="9"/>
  <c r="K33" i="9"/>
  <c r="L33" i="9"/>
  <c r="M33" i="9"/>
  <c r="N33" i="9"/>
  <c r="O33" i="9"/>
  <c r="P33" i="9"/>
  <c r="I33" i="9"/>
  <c r="J25" i="9"/>
  <c r="K25" i="9"/>
  <c r="L25" i="9"/>
  <c r="M25" i="9"/>
  <c r="N25" i="9"/>
  <c r="O25" i="9"/>
  <c r="P25" i="9"/>
  <c r="I25" i="9"/>
  <c r="K20" i="9"/>
  <c r="L20" i="9"/>
  <c r="M20" i="9"/>
  <c r="N20" i="9"/>
  <c r="O20" i="9"/>
  <c r="P20" i="9"/>
  <c r="I20" i="9"/>
  <c r="J21" i="9"/>
  <c r="J20" i="9" s="1"/>
  <c r="F20" i="9" s="1"/>
  <c r="K21" i="9"/>
  <c r="L21" i="9"/>
  <c r="M21" i="9"/>
  <c r="N21" i="9"/>
  <c r="I21" i="9"/>
  <c r="F474" i="8"/>
  <c r="I17" i="8"/>
  <c r="K17" i="8"/>
  <c r="L17" i="8"/>
  <c r="M17" i="8"/>
  <c r="N17" i="8"/>
  <c r="H17" i="8"/>
  <c r="G35" i="6"/>
  <c r="H35" i="6"/>
  <c r="I35" i="6"/>
  <c r="J35" i="6"/>
  <c r="K35" i="6"/>
  <c r="L35" i="6"/>
  <c r="M35" i="6"/>
  <c r="N35" i="6"/>
  <c r="O35" i="6"/>
  <c r="P35" i="6"/>
  <c r="G33" i="6"/>
  <c r="H33" i="6"/>
  <c r="I33" i="6"/>
  <c r="J33" i="6"/>
  <c r="K33" i="6"/>
  <c r="L33" i="6"/>
  <c r="M33" i="6"/>
  <c r="N33" i="6"/>
  <c r="O33" i="6"/>
  <c r="P33" i="6"/>
  <c r="G25" i="6"/>
  <c r="H25" i="6"/>
  <c r="I25" i="6"/>
  <c r="J25" i="6"/>
  <c r="K25" i="6"/>
  <c r="L25" i="6"/>
  <c r="M25" i="6"/>
  <c r="N25" i="6"/>
  <c r="O25" i="6"/>
  <c r="P25" i="6"/>
  <c r="G21" i="6"/>
  <c r="H21" i="6"/>
  <c r="I21" i="6"/>
  <c r="J21" i="6"/>
  <c r="K21" i="6"/>
  <c r="L21" i="6"/>
  <c r="M21" i="6"/>
  <c r="N21" i="6"/>
  <c r="F21" i="6"/>
  <c r="F20" i="6" s="1"/>
  <c r="G53" i="6"/>
  <c r="H53" i="6"/>
  <c r="I53" i="6"/>
  <c r="J53" i="6"/>
  <c r="K53" i="6"/>
  <c r="L53" i="6"/>
  <c r="M53" i="6"/>
  <c r="N53" i="6"/>
  <c r="G49" i="6"/>
  <c r="H49" i="6"/>
  <c r="I49" i="6"/>
  <c r="J49" i="6"/>
  <c r="K49" i="6"/>
  <c r="L49" i="6"/>
  <c r="M49" i="6"/>
  <c r="N49" i="6"/>
  <c r="G47" i="6"/>
  <c r="G46" i="6" s="1"/>
  <c r="H47" i="6"/>
  <c r="H46" i="6" s="1"/>
  <c r="I47" i="6"/>
  <c r="J47" i="6"/>
  <c r="J46" i="6" s="1"/>
  <c r="K47" i="6"/>
  <c r="K46" i="6" s="1"/>
  <c r="L47" i="6"/>
  <c r="M47" i="6"/>
  <c r="N47" i="6"/>
  <c r="N46" i="6" s="1"/>
  <c r="O47" i="6"/>
  <c r="P47" i="6"/>
  <c r="I46" i="6"/>
  <c r="M46" i="6"/>
  <c r="G38" i="6"/>
  <c r="G37" i="6" s="1"/>
  <c r="H38" i="6"/>
  <c r="H37" i="6" s="1"/>
  <c r="I38" i="6"/>
  <c r="J38" i="6"/>
  <c r="J37" i="6" s="1"/>
  <c r="K38" i="6"/>
  <c r="K37" i="6" s="1"/>
  <c r="L38" i="6"/>
  <c r="L37" i="6" s="1"/>
  <c r="M38" i="6"/>
  <c r="N38" i="6"/>
  <c r="N37" i="6" s="1"/>
  <c r="O37" i="6"/>
  <c r="P37" i="6"/>
  <c r="I37" i="6"/>
  <c r="M37" i="6"/>
  <c r="I20" i="6"/>
  <c r="M20" i="6"/>
  <c r="G17" i="11" l="1"/>
  <c r="G16" i="10"/>
  <c r="F16" i="10" s="1"/>
  <c r="F17" i="10"/>
  <c r="O20" i="6"/>
  <c r="K20" i="6"/>
  <c r="G20" i="6"/>
  <c r="N20" i="6"/>
  <c r="N19" i="6" s="1"/>
  <c r="J20" i="6"/>
  <c r="P20" i="6"/>
  <c r="L20" i="6"/>
  <c r="H20" i="6"/>
  <c r="F659" i="9"/>
  <c r="P658" i="9"/>
  <c r="O658" i="9"/>
  <c r="N658" i="9"/>
  <c r="N657" i="9" s="1"/>
  <c r="M658" i="9"/>
  <c r="L658" i="9"/>
  <c r="K658" i="9"/>
  <c r="J658" i="9"/>
  <c r="J657" i="9" s="1"/>
  <c r="I658" i="9"/>
  <c r="H658" i="9"/>
  <c r="G658" i="9"/>
  <c r="F658" i="9"/>
  <c r="P657" i="9"/>
  <c r="O657" i="9"/>
  <c r="M657" i="9"/>
  <c r="M647" i="9" s="1"/>
  <c r="L657" i="9"/>
  <c r="K657" i="9"/>
  <c r="I657" i="9"/>
  <c r="H657" i="9"/>
  <c r="G657" i="9"/>
  <c r="F656" i="9"/>
  <c r="P655" i="9"/>
  <c r="O655" i="9"/>
  <c r="N655" i="9"/>
  <c r="M655" i="9"/>
  <c r="M654" i="9" s="1"/>
  <c r="L655" i="9"/>
  <c r="K655" i="9"/>
  <c r="J655" i="9"/>
  <c r="I655" i="9"/>
  <c r="I654" i="9" s="1"/>
  <c r="H655" i="9"/>
  <c r="G655" i="9"/>
  <c r="F655" i="9" s="1"/>
  <c r="P654" i="9"/>
  <c r="O654" i="9"/>
  <c r="N654" i="9"/>
  <c r="L654" i="9"/>
  <c r="K654" i="9"/>
  <c r="J654" i="9"/>
  <c r="H654" i="9"/>
  <c r="G654" i="9"/>
  <c r="F654" i="9" s="1"/>
  <c r="F653" i="9"/>
  <c r="P652" i="9"/>
  <c r="P651" i="9" s="1"/>
  <c r="P647" i="9" s="1"/>
  <c r="O652" i="9"/>
  <c r="N652" i="9"/>
  <c r="M652" i="9"/>
  <c r="L652" i="9"/>
  <c r="L651" i="9" s="1"/>
  <c r="K652" i="9"/>
  <c r="J652" i="9"/>
  <c r="I652" i="9"/>
  <c r="H652" i="9"/>
  <c r="H651" i="9" s="1"/>
  <c r="G652" i="9"/>
  <c r="F652" i="9" s="1"/>
  <c r="O651" i="9"/>
  <c r="N651" i="9"/>
  <c r="M651" i="9"/>
  <c r="K651" i="9"/>
  <c r="J651" i="9"/>
  <c r="I651" i="9"/>
  <c r="G651" i="9"/>
  <c r="F650" i="9"/>
  <c r="P649" i="9"/>
  <c r="O649" i="9"/>
  <c r="O648" i="9" s="1"/>
  <c r="N649" i="9"/>
  <c r="M649" i="9"/>
  <c r="L649" i="9"/>
  <c r="K649" i="9"/>
  <c r="K648" i="9" s="1"/>
  <c r="J649" i="9"/>
  <c r="I649" i="9"/>
  <c r="H649" i="9"/>
  <c r="G649" i="9"/>
  <c r="P648" i="9"/>
  <c r="N648" i="9"/>
  <c r="N647" i="9" s="1"/>
  <c r="M648" i="9"/>
  <c r="L648" i="9"/>
  <c r="J648" i="9"/>
  <c r="J647" i="9" s="1"/>
  <c r="I648" i="9"/>
  <c r="H648" i="9"/>
  <c r="I647" i="9"/>
  <c r="F646" i="9"/>
  <c r="P645" i="9"/>
  <c r="O645" i="9"/>
  <c r="N645" i="9"/>
  <c r="M645" i="9"/>
  <c r="M644" i="9" s="1"/>
  <c r="M643" i="9" s="1"/>
  <c r="L645" i="9"/>
  <c r="K645" i="9"/>
  <c r="J645" i="9"/>
  <c r="I645" i="9"/>
  <c r="I644" i="9" s="1"/>
  <c r="I643" i="9" s="1"/>
  <c r="H645" i="9"/>
  <c r="G645" i="9"/>
  <c r="P644" i="9"/>
  <c r="P643" i="9" s="1"/>
  <c r="O644" i="9"/>
  <c r="N644" i="9"/>
  <c r="L644" i="9"/>
  <c r="L643" i="9" s="1"/>
  <c r="K644" i="9"/>
  <c r="J644" i="9"/>
  <c r="H644" i="9"/>
  <c r="H643" i="9" s="1"/>
  <c r="G644" i="9"/>
  <c r="O643" i="9"/>
  <c r="N643" i="9"/>
  <c r="K643" i="9"/>
  <c r="J643" i="9"/>
  <c r="G643" i="9"/>
  <c r="F642" i="9"/>
  <c r="F641" i="9"/>
  <c r="F640" i="9"/>
  <c r="F639" i="9"/>
  <c r="F638" i="9"/>
  <c r="F637" i="9"/>
  <c r="F636" i="9"/>
  <c r="P635" i="9"/>
  <c r="O635" i="9"/>
  <c r="N635" i="9"/>
  <c r="M635" i="9"/>
  <c r="L635" i="9"/>
  <c r="K635" i="9"/>
  <c r="J635" i="9"/>
  <c r="I635" i="9"/>
  <c r="H635" i="9"/>
  <c r="G635" i="9"/>
  <c r="F635" i="9" s="1"/>
  <c r="F634" i="9"/>
  <c r="F633" i="9"/>
  <c r="P632" i="9"/>
  <c r="O632" i="9"/>
  <c r="N632" i="9"/>
  <c r="N631" i="9" s="1"/>
  <c r="N630" i="9" s="1"/>
  <c r="M632" i="9"/>
  <c r="L632" i="9"/>
  <c r="K632" i="9"/>
  <c r="J632" i="9"/>
  <c r="J631" i="9" s="1"/>
  <c r="J630" i="9" s="1"/>
  <c r="I632" i="9"/>
  <c r="H632" i="9"/>
  <c r="G632" i="9"/>
  <c r="F632" i="9"/>
  <c r="P631" i="9"/>
  <c r="O631" i="9"/>
  <c r="M631" i="9"/>
  <c r="M630" i="9" s="1"/>
  <c r="L631" i="9"/>
  <c r="K631" i="9"/>
  <c r="I631" i="9"/>
  <c r="I630" i="9" s="1"/>
  <c r="H631" i="9"/>
  <c r="G631" i="9"/>
  <c r="P630" i="9"/>
  <c r="O630" i="9"/>
  <c r="L630" i="9"/>
  <c r="K630" i="9"/>
  <c r="H630" i="9"/>
  <c r="G630" i="9"/>
  <c r="F629" i="9"/>
  <c r="P628" i="9"/>
  <c r="P615" i="9" s="1"/>
  <c r="O628" i="9"/>
  <c r="N628" i="9"/>
  <c r="M628" i="9"/>
  <c r="L628" i="9"/>
  <c r="L615" i="9" s="1"/>
  <c r="K628" i="9"/>
  <c r="J628" i="9"/>
  <c r="I628" i="9"/>
  <c r="H628" i="9"/>
  <c r="H615" i="9" s="1"/>
  <c r="G628" i="9"/>
  <c r="F628" i="9" s="1"/>
  <c r="F627" i="9"/>
  <c r="F626" i="9"/>
  <c r="F625" i="9"/>
  <c r="F624" i="9"/>
  <c r="F623" i="9"/>
  <c r="F622" i="9"/>
  <c r="F621" i="9"/>
  <c r="P620" i="9"/>
  <c r="O620" i="9"/>
  <c r="N620" i="9"/>
  <c r="M620" i="9"/>
  <c r="L620" i="9"/>
  <c r="K620" i="9"/>
  <c r="J620" i="9"/>
  <c r="I620" i="9"/>
  <c r="H620" i="9"/>
  <c r="G620" i="9"/>
  <c r="F620" i="9"/>
  <c r="F619" i="9"/>
  <c r="P618" i="9"/>
  <c r="O618" i="9"/>
  <c r="N618" i="9"/>
  <c r="M618" i="9"/>
  <c r="L618" i="9"/>
  <c r="K618" i="9"/>
  <c r="J618" i="9"/>
  <c r="I618" i="9"/>
  <c r="H618" i="9"/>
  <c r="G618" i="9"/>
  <c r="F618" i="9"/>
  <c r="F617" i="9"/>
  <c r="P616" i="9"/>
  <c r="O616" i="9"/>
  <c r="N616" i="9"/>
  <c r="N615" i="9" s="1"/>
  <c r="M616" i="9"/>
  <c r="L616" i="9"/>
  <c r="K616" i="9"/>
  <c r="J616" i="9"/>
  <c r="J615" i="9" s="1"/>
  <c r="I616" i="9"/>
  <c r="H616" i="9"/>
  <c r="G616" i="9"/>
  <c r="F616" i="9"/>
  <c r="O615" i="9"/>
  <c r="M615" i="9"/>
  <c r="K615" i="9"/>
  <c r="I615" i="9"/>
  <c r="G615" i="9"/>
  <c r="F614" i="9"/>
  <c r="P613" i="9"/>
  <c r="O613" i="9"/>
  <c r="N613" i="9"/>
  <c r="M613" i="9"/>
  <c r="L613" i="9"/>
  <c r="K613" i="9"/>
  <c r="J613" i="9"/>
  <c r="I613" i="9"/>
  <c r="H613" i="9"/>
  <c r="G613" i="9"/>
  <c r="F613" i="9" s="1"/>
  <c r="F612" i="9"/>
  <c r="F611" i="9"/>
  <c r="P610" i="9"/>
  <c r="O610" i="9"/>
  <c r="N610" i="9"/>
  <c r="N609" i="9" s="1"/>
  <c r="M610" i="9"/>
  <c r="L610" i="9"/>
  <c r="K610" i="9"/>
  <c r="J610" i="9"/>
  <c r="J609" i="9" s="1"/>
  <c r="I610" i="9"/>
  <c r="H610" i="9"/>
  <c r="G610" i="9"/>
  <c r="F610" i="9"/>
  <c r="P609" i="9"/>
  <c r="O609" i="9"/>
  <c r="M609" i="9"/>
  <c r="L609" i="9"/>
  <c r="K609" i="9"/>
  <c r="I609" i="9"/>
  <c r="H609" i="9"/>
  <c r="G609" i="9"/>
  <c r="F608" i="9"/>
  <c r="P607" i="9"/>
  <c r="O607" i="9"/>
  <c r="N607" i="9"/>
  <c r="M607" i="9"/>
  <c r="M597" i="9" s="1"/>
  <c r="L607" i="9"/>
  <c r="K607" i="9"/>
  <c r="J607" i="9"/>
  <c r="I607" i="9"/>
  <c r="I597" i="9" s="1"/>
  <c r="H607" i="9"/>
  <c r="G607" i="9"/>
  <c r="F607" i="9" s="1"/>
  <c r="F606" i="9"/>
  <c r="F605" i="9"/>
  <c r="P604" i="9"/>
  <c r="O604" i="9"/>
  <c r="N604" i="9"/>
  <c r="M604" i="9"/>
  <c r="L604" i="9"/>
  <c r="K604" i="9"/>
  <c r="J604" i="9"/>
  <c r="I604" i="9"/>
  <c r="H604" i="9"/>
  <c r="G604" i="9"/>
  <c r="F604" i="9"/>
  <c r="F603" i="9"/>
  <c r="F602" i="9"/>
  <c r="F601" i="9"/>
  <c r="P600" i="9"/>
  <c r="O600" i="9"/>
  <c r="N600" i="9"/>
  <c r="M600" i="9"/>
  <c r="L600" i="9"/>
  <c r="K600" i="9"/>
  <c r="J600" i="9"/>
  <c r="I600" i="9"/>
  <c r="H600" i="9"/>
  <c r="F600" i="9" s="1"/>
  <c r="G600" i="9"/>
  <c r="F599" i="9"/>
  <c r="P598" i="9"/>
  <c r="P597" i="9" s="1"/>
  <c r="O598" i="9"/>
  <c r="N598" i="9"/>
  <c r="N597" i="9" s="1"/>
  <c r="M598" i="9"/>
  <c r="L598" i="9"/>
  <c r="L597" i="9" s="1"/>
  <c r="K598" i="9"/>
  <c r="J598" i="9"/>
  <c r="J597" i="9" s="1"/>
  <c r="I598" i="9"/>
  <c r="H598" i="9"/>
  <c r="G598" i="9"/>
  <c r="O597" i="9"/>
  <c r="K597" i="9"/>
  <c r="G597" i="9"/>
  <c r="F596" i="9"/>
  <c r="F595" i="9"/>
  <c r="F594" i="9"/>
  <c r="P593" i="9"/>
  <c r="O593" i="9"/>
  <c r="N593" i="9"/>
  <c r="M593" i="9"/>
  <c r="M572" i="9" s="1"/>
  <c r="L593" i="9"/>
  <c r="K593" i="9"/>
  <c r="J593" i="9"/>
  <c r="I593" i="9"/>
  <c r="I572" i="9" s="1"/>
  <c r="H593" i="9"/>
  <c r="G593" i="9"/>
  <c r="F592" i="9"/>
  <c r="F591" i="9"/>
  <c r="F590" i="9"/>
  <c r="P589" i="9"/>
  <c r="O589" i="9"/>
  <c r="N589" i="9"/>
  <c r="M589" i="9"/>
  <c r="L589" i="9"/>
  <c r="K589" i="9"/>
  <c r="J589" i="9"/>
  <c r="I589" i="9"/>
  <c r="H589" i="9"/>
  <c r="G589" i="9"/>
  <c r="F589" i="9" s="1"/>
  <c r="F588" i="9"/>
  <c r="F587" i="9"/>
  <c r="F586" i="9"/>
  <c r="F585" i="9"/>
  <c r="F584" i="9"/>
  <c r="P583" i="9"/>
  <c r="O583" i="9"/>
  <c r="N583" i="9"/>
  <c r="M583" i="9"/>
  <c r="L583" i="9"/>
  <c r="K583" i="9"/>
  <c r="J583" i="9"/>
  <c r="I583" i="9"/>
  <c r="H583" i="9"/>
  <c r="G583" i="9"/>
  <c r="F583" i="9" s="1"/>
  <c r="F582" i="9"/>
  <c r="F581" i="9"/>
  <c r="F580" i="9"/>
  <c r="F579" i="9"/>
  <c r="F578" i="9"/>
  <c r="F577" i="9"/>
  <c r="F576" i="9"/>
  <c r="F575" i="9"/>
  <c r="F574" i="9"/>
  <c r="P573" i="9"/>
  <c r="O573" i="9"/>
  <c r="O572" i="9" s="1"/>
  <c r="N573" i="9"/>
  <c r="M573" i="9"/>
  <c r="L573" i="9"/>
  <c r="K573" i="9"/>
  <c r="K572" i="9" s="1"/>
  <c r="J573" i="9"/>
  <c r="I573" i="9"/>
  <c r="H573" i="9"/>
  <c r="G573" i="9"/>
  <c r="P572" i="9"/>
  <c r="N572" i="9"/>
  <c r="L572" i="9"/>
  <c r="J572" i="9"/>
  <c r="H572" i="9"/>
  <c r="F571" i="9"/>
  <c r="P570" i="9"/>
  <c r="O570" i="9"/>
  <c r="N570" i="9"/>
  <c r="M570" i="9"/>
  <c r="L570" i="9"/>
  <c r="K570" i="9"/>
  <c r="J570" i="9"/>
  <c r="I570" i="9"/>
  <c r="H570" i="9"/>
  <c r="G570" i="9"/>
  <c r="F570" i="9"/>
  <c r="F569" i="9"/>
  <c r="F568" i="9"/>
  <c r="F567" i="9"/>
  <c r="P566" i="9"/>
  <c r="O566" i="9"/>
  <c r="N566" i="9"/>
  <c r="M566" i="9"/>
  <c r="L566" i="9"/>
  <c r="K566" i="9"/>
  <c r="J566" i="9"/>
  <c r="I566" i="9"/>
  <c r="H566" i="9"/>
  <c r="F566" i="9" s="1"/>
  <c r="G566" i="9"/>
  <c r="F565" i="9"/>
  <c r="F564" i="9"/>
  <c r="P563" i="9"/>
  <c r="O563" i="9"/>
  <c r="N563" i="9"/>
  <c r="M563" i="9"/>
  <c r="L563" i="9"/>
  <c r="K563" i="9"/>
  <c r="J563" i="9"/>
  <c r="I563" i="9"/>
  <c r="H563" i="9"/>
  <c r="G563" i="9"/>
  <c r="F563" i="9" s="1"/>
  <c r="F562" i="9"/>
  <c r="F561" i="9"/>
  <c r="F560" i="9"/>
  <c r="F559" i="9"/>
  <c r="P558" i="9"/>
  <c r="P538" i="9" s="1"/>
  <c r="P508" i="9" s="1"/>
  <c r="O558" i="9"/>
  <c r="N558" i="9"/>
  <c r="M558" i="9"/>
  <c r="L558" i="9"/>
  <c r="L538" i="9" s="1"/>
  <c r="K558" i="9"/>
  <c r="J558" i="9"/>
  <c r="I558" i="9"/>
  <c r="H558" i="9"/>
  <c r="G558" i="9"/>
  <c r="F557" i="9"/>
  <c r="F556" i="9"/>
  <c r="P555" i="9"/>
  <c r="O555" i="9"/>
  <c r="N555" i="9"/>
  <c r="M555" i="9"/>
  <c r="L555" i="9"/>
  <c r="K555" i="9"/>
  <c r="J555" i="9"/>
  <c r="I555" i="9"/>
  <c r="H555" i="9"/>
  <c r="G555" i="9"/>
  <c r="F554" i="9"/>
  <c r="F553" i="9"/>
  <c r="F552" i="9"/>
  <c r="F551" i="9"/>
  <c r="F550" i="9"/>
  <c r="F549" i="9"/>
  <c r="P548" i="9"/>
  <c r="O548" i="9"/>
  <c r="N548" i="9"/>
  <c r="M548" i="9"/>
  <c r="L548" i="9"/>
  <c r="K548" i="9"/>
  <c r="J548" i="9"/>
  <c r="I548" i="9"/>
  <c r="H548" i="9"/>
  <c r="G548" i="9"/>
  <c r="F548" i="9"/>
  <c r="F547" i="9"/>
  <c r="F546" i="9"/>
  <c r="F545" i="9"/>
  <c r="F544" i="9"/>
  <c r="P543" i="9"/>
  <c r="O543" i="9"/>
  <c r="N543" i="9"/>
  <c r="M543" i="9"/>
  <c r="L543" i="9"/>
  <c r="K543" i="9"/>
  <c r="J543" i="9"/>
  <c r="I543" i="9"/>
  <c r="H543" i="9"/>
  <c r="G543" i="9"/>
  <c r="F543" i="9" s="1"/>
  <c r="F542" i="9"/>
  <c r="F541" i="9"/>
  <c r="F540" i="9"/>
  <c r="P539" i="9"/>
  <c r="O539" i="9"/>
  <c r="O538" i="9" s="1"/>
  <c r="N539" i="9"/>
  <c r="M539" i="9"/>
  <c r="L539" i="9"/>
  <c r="K539" i="9"/>
  <c r="K538" i="9" s="1"/>
  <c r="J539" i="9"/>
  <c r="I539" i="9"/>
  <c r="H539" i="9"/>
  <c r="G539" i="9"/>
  <c r="N538" i="9"/>
  <c r="J538" i="9"/>
  <c r="F537" i="9"/>
  <c r="F536" i="9"/>
  <c r="F535" i="9"/>
  <c r="F534" i="9"/>
  <c r="F533" i="9"/>
  <c r="F532" i="9"/>
  <c r="F531" i="9"/>
  <c r="F530" i="9"/>
  <c r="P529" i="9"/>
  <c r="O529" i="9"/>
  <c r="N529" i="9"/>
  <c r="M529" i="9"/>
  <c r="M509" i="9" s="1"/>
  <c r="L529" i="9"/>
  <c r="K529" i="9"/>
  <c r="J529" i="9"/>
  <c r="I529" i="9"/>
  <c r="H529" i="9"/>
  <c r="G529" i="9"/>
  <c r="F528" i="9"/>
  <c r="F527" i="9"/>
  <c r="F526" i="9"/>
  <c r="F525" i="9"/>
  <c r="F524" i="9"/>
  <c r="P523" i="9"/>
  <c r="O523" i="9"/>
  <c r="N523" i="9"/>
  <c r="M523" i="9"/>
  <c r="L523" i="9"/>
  <c r="K523" i="9"/>
  <c r="J523" i="9"/>
  <c r="I523" i="9"/>
  <c r="I509" i="9" s="1"/>
  <c r="H523" i="9"/>
  <c r="G523" i="9"/>
  <c r="F522" i="9"/>
  <c r="F521" i="9"/>
  <c r="F520" i="9"/>
  <c r="F519" i="9"/>
  <c r="F518" i="9"/>
  <c r="F517" i="9"/>
  <c r="F516" i="9"/>
  <c r="F515" i="9"/>
  <c r="P514" i="9"/>
  <c r="P509" i="9" s="1"/>
  <c r="O514" i="9"/>
  <c r="N514" i="9"/>
  <c r="M514" i="9"/>
  <c r="L514" i="9"/>
  <c r="L509" i="9" s="1"/>
  <c r="K514" i="9"/>
  <c r="J514" i="9"/>
  <c r="I514" i="9"/>
  <c r="H514" i="9"/>
  <c r="G514" i="9"/>
  <c r="F513" i="9"/>
  <c r="F512" i="9"/>
  <c r="F511" i="9"/>
  <c r="P510" i="9"/>
  <c r="O510" i="9"/>
  <c r="N510" i="9"/>
  <c r="N509" i="9" s="1"/>
  <c r="M510" i="9"/>
  <c r="L510" i="9"/>
  <c r="K510" i="9"/>
  <c r="J510" i="9"/>
  <c r="J509" i="9" s="1"/>
  <c r="I510" i="9"/>
  <c r="H510" i="9"/>
  <c r="G510" i="9"/>
  <c r="F510" i="9"/>
  <c r="O509" i="9"/>
  <c r="K509" i="9"/>
  <c r="G509" i="9"/>
  <c r="L508" i="9"/>
  <c r="F507" i="9"/>
  <c r="P506" i="9"/>
  <c r="O506" i="9"/>
  <c r="N506" i="9"/>
  <c r="M506" i="9"/>
  <c r="L506" i="9"/>
  <c r="K506" i="9"/>
  <c r="J506" i="9"/>
  <c r="I506" i="9"/>
  <c r="H506" i="9"/>
  <c r="F506" i="9" s="1"/>
  <c r="G506" i="9"/>
  <c r="F505" i="9"/>
  <c r="P504" i="9"/>
  <c r="O504" i="9"/>
  <c r="N504" i="9"/>
  <c r="M504" i="9"/>
  <c r="L504" i="9"/>
  <c r="K504" i="9"/>
  <c r="J504" i="9"/>
  <c r="I504" i="9"/>
  <c r="H504" i="9"/>
  <c r="F504" i="9" s="1"/>
  <c r="G504" i="9"/>
  <c r="F503" i="9"/>
  <c r="F502" i="9"/>
  <c r="F501" i="9"/>
  <c r="F500" i="9"/>
  <c r="F499" i="9"/>
  <c r="F498" i="9"/>
  <c r="P497" i="9"/>
  <c r="O497" i="9"/>
  <c r="N497" i="9"/>
  <c r="M497" i="9"/>
  <c r="L497" i="9"/>
  <c r="K497" i="9"/>
  <c r="J497" i="9"/>
  <c r="I497" i="9"/>
  <c r="H497" i="9"/>
  <c r="G497" i="9"/>
  <c r="F497" i="9" s="1"/>
  <c r="F496" i="9"/>
  <c r="P495" i="9"/>
  <c r="O495" i="9"/>
  <c r="N495" i="9"/>
  <c r="M495" i="9"/>
  <c r="L495" i="9"/>
  <c r="K495" i="9"/>
  <c r="J495" i="9"/>
  <c r="I495" i="9"/>
  <c r="H495" i="9"/>
  <c r="G495" i="9"/>
  <c r="F494" i="9"/>
  <c r="P493" i="9"/>
  <c r="O493" i="9"/>
  <c r="N493" i="9"/>
  <c r="M493" i="9"/>
  <c r="L493" i="9"/>
  <c r="K493" i="9"/>
  <c r="J493" i="9"/>
  <c r="I493" i="9"/>
  <c r="H493" i="9"/>
  <c r="G493" i="9"/>
  <c r="F492" i="9"/>
  <c r="P491" i="9"/>
  <c r="O491" i="9"/>
  <c r="N491" i="9"/>
  <c r="M491" i="9"/>
  <c r="M490" i="9" s="1"/>
  <c r="L491" i="9"/>
  <c r="K491" i="9"/>
  <c r="J491" i="9"/>
  <c r="I491" i="9"/>
  <c r="I490" i="9" s="1"/>
  <c r="H491" i="9"/>
  <c r="G491" i="9"/>
  <c r="F491" i="9" s="1"/>
  <c r="P490" i="9"/>
  <c r="O490" i="9"/>
  <c r="N490" i="9"/>
  <c r="L490" i="9"/>
  <c r="K490" i="9"/>
  <c r="J490" i="9"/>
  <c r="H490" i="9"/>
  <c r="G490" i="9"/>
  <c r="F489" i="9"/>
  <c r="F488" i="9"/>
  <c r="F487" i="9"/>
  <c r="F486" i="9"/>
  <c r="P485" i="9"/>
  <c r="O485" i="9"/>
  <c r="N485" i="9"/>
  <c r="M485" i="9"/>
  <c r="L485" i="9"/>
  <c r="K485" i="9"/>
  <c r="K475" i="9" s="1"/>
  <c r="K474" i="9" s="1"/>
  <c r="J485" i="9"/>
  <c r="I485" i="9"/>
  <c r="H485" i="9"/>
  <c r="G485" i="9"/>
  <c r="F485" i="9" s="1"/>
  <c r="F484" i="9"/>
  <c r="F483" i="9"/>
  <c r="F482" i="9"/>
  <c r="F481" i="9"/>
  <c r="P480" i="9"/>
  <c r="O480" i="9"/>
  <c r="N480" i="9"/>
  <c r="N475" i="9" s="1"/>
  <c r="M480" i="9"/>
  <c r="L480" i="9"/>
  <c r="K480" i="9"/>
  <c r="J480" i="9"/>
  <c r="J475" i="9" s="1"/>
  <c r="I480" i="9"/>
  <c r="H480" i="9"/>
  <c r="G480" i="9"/>
  <c r="F480" i="9"/>
  <c r="F479" i="9"/>
  <c r="F478" i="9"/>
  <c r="F477" i="9"/>
  <c r="P476" i="9"/>
  <c r="P475" i="9" s="1"/>
  <c r="P474" i="9" s="1"/>
  <c r="O476" i="9"/>
  <c r="N476" i="9"/>
  <c r="M476" i="9"/>
  <c r="L476" i="9"/>
  <c r="L475" i="9" s="1"/>
  <c r="K476" i="9"/>
  <c r="J476" i="9"/>
  <c r="I476" i="9"/>
  <c r="H476" i="9"/>
  <c r="G476" i="9"/>
  <c r="O475" i="9"/>
  <c r="O474" i="9" s="1"/>
  <c r="M475" i="9"/>
  <c r="M474" i="9" s="1"/>
  <c r="I475" i="9"/>
  <c r="I474" i="9" s="1"/>
  <c r="G475" i="9"/>
  <c r="N474" i="9"/>
  <c r="J474" i="9"/>
  <c r="P467" i="9"/>
  <c r="O467" i="9"/>
  <c r="N467" i="9"/>
  <c r="M467" i="9"/>
  <c r="L467" i="9"/>
  <c r="K467" i="9"/>
  <c r="J467" i="9"/>
  <c r="I467" i="9"/>
  <c r="H467" i="9"/>
  <c r="G467" i="9"/>
  <c r="P461" i="9"/>
  <c r="O461" i="9"/>
  <c r="N461" i="9"/>
  <c r="M461" i="9"/>
  <c r="L461" i="9"/>
  <c r="K461" i="9"/>
  <c r="J461" i="9"/>
  <c r="I461" i="9"/>
  <c r="I455" i="9" s="1"/>
  <c r="H461" i="9"/>
  <c r="G461" i="9"/>
  <c r="P456" i="9"/>
  <c r="P455" i="9" s="1"/>
  <c r="O456" i="9"/>
  <c r="N456" i="9"/>
  <c r="M456" i="9"/>
  <c r="L456" i="9"/>
  <c r="L455" i="9" s="1"/>
  <c r="K456" i="9"/>
  <c r="J456" i="9"/>
  <c r="I456" i="9"/>
  <c r="H456" i="9"/>
  <c r="G456" i="9"/>
  <c r="O455" i="9"/>
  <c r="N455" i="9"/>
  <c r="M455" i="9"/>
  <c r="K455" i="9"/>
  <c r="J455" i="9"/>
  <c r="G455" i="9"/>
  <c r="P453" i="9"/>
  <c r="O453" i="9"/>
  <c r="N453" i="9"/>
  <c r="M453" i="9"/>
  <c r="L453" i="9"/>
  <c r="K453" i="9"/>
  <c r="J453" i="9"/>
  <c r="I453" i="9"/>
  <c r="H453" i="9"/>
  <c r="G453" i="9"/>
  <c r="P451" i="9"/>
  <c r="O451" i="9"/>
  <c r="N451" i="9"/>
  <c r="M451" i="9"/>
  <c r="L451" i="9"/>
  <c r="K451" i="9"/>
  <c r="J451" i="9"/>
  <c r="I451" i="9"/>
  <c r="H451" i="9"/>
  <c r="G451" i="9"/>
  <c r="P449" i="9"/>
  <c r="O449" i="9"/>
  <c r="N449" i="9"/>
  <c r="M449" i="9"/>
  <c r="L449" i="9"/>
  <c r="K449" i="9"/>
  <c r="J449" i="9"/>
  <c r="I449" i="9"/>
  <c r="H449" i="9"/>
  <c r="G449" i="9"/>
  <c r="P447" i="9"/>
  <c r="O447" i="9"/>
  <c r="O443" i="9" s="1"/>
  <c r="N447" i="9"/>
  <c r="M447" i="9"/>
  <c r="M443" i="9" s="1"/>
  <c r="L447" i="9"/>
  <c r="K447" i="9"/>
  <c r="J447" i="9"/>
  <c r="I447" i="9"/>
  <c r="H447" i="9"/>
  <c r="G447" i="9"/>
  <c r="P444" i="9"/>
  <c r="P443" i="9" s="1"/>
  <c r="O444" i="9"/>
  <c r="N444" i="9"/>
  <c r="M444" i="9"/>
  <c r="L444" i="9"/>
  <c r="L443" i="9" s="1"/>
  <c r="K444" i="9"/>
  <c r="J444" i="9"/>
  <c r="I444" i="9"/>
  <c r="H444" i="9"/>
  <c r="G444" i="9"/>
  <c r="N443" i="9"/>
  <c r="J443" i="9"/>
  <c r="I443" i="9"/>
  <c r="P441" i="9"/>
  <c r="O441" i="9"/>
  <c r="N441" i="9"/>
  <c r="M441" i="9"/>
  <c r="M427" i="9" s="1"/>
  <c r="L441" i="9"/>
  <c r="K441" i="9"/>
  <c r="J441" i="9"/>
  <c r="I441" i="9"/>
  <c r="H441" i="9"/>
  <c r="G441" i="9"/>
  <c r="P437" i="9"/>
  <c r="O437" i="9"/>
  <c r="O427" i="9" s="1"/>
  <c r="N437" i="9"/>
  <c r="M437" i="9"/>
  <c r="L437" i="9"/>
  <c r="K437" i="9"/>
  <c r="K427" i="9" s="1"/>
  <c r="J437" i="9"/>
  <c r="I437" i="9"/>
  <c r="H437" i="9"/>
  <c r="G437" i="9"/>
  <c r="P428" i="9"/>
  <c r="P427" i="9" s="1"/>
  <c r="O428" i="9"/>
  <c r="N428" i="9"/>
  <c r="M428" i="9"/>
  <c r="L428" i="9"/>
  <c r="L427" i="9" s="1"/>
  <c r="K428" i="9"/>
  <c r="J428" i="9"/>
  <c r="I428" i="9"/>
  <c r="H428" i="9"/>
  <c r="G428" i="9"/>
  <c r="N427" i="9"/>
  <c r="J427" i="9"/>
  <c r="I427" i="9"/>
  <c r="P425" i="9"/>
  <c r="O425" i="9"/>
  <c r="N425" i="9"/>
  <c r="M425" i="9"/>
  <c r="M411" i="9" s="1"/>
  <c r="L425" i="9"/>
  <c r="K425" i="9"/>
  <c r="J425" i="9"/>
  <c r="I425" i="9"/>
  <c r="H425" i="9"/>
  <c r="G425" i="9"/>
  <c r="P422" i="9"/>
  <c r="O422" i="9"/>
  <c r="N422" i="9"/>
  <c r="M422" i="9"/>
  <c r="L422" i="9"/>
  <c r="K422" i="9"/>
  <c r="J422" i="9"/>
  <c r="I422" i="9"/>
  <c r="H422" i="9"/>
  <c r="G422" i="9"/>
  <c r="P412" i="9"/>
  <c r="P411" i="9" s="1"/>
  <c r="O412" i="9"/>
  <c r="N412" i="9"/>
  <c r="N411" i="9" s="1"/>
  <c r="N410" i="9" s="1"/>
  <c r="M412" i="9"/>
  <c r="L412" i="9"/>
  <c r="L411" i="9" s="1"/>
  <c r="K412" i="9"/>
  <c r="J412" i="9"/>
  <c r="J411" i="9" s="1"/>
  <c r="J410" i="9" s="1"/>
  <c r="I412" i="9"/>
  <c r="H412" i="9"/>
  <c r="H411" i="9" s="1"/>
  <c r="G412" i="9"/>
  <c r="O411" i="9"/>
  <c r="K411" i="9"/>
  <c r="G411" i="9"/>
  <c r="P410" i="9"/>
  <c r="M410" i="9"/>
  <c r="L410" i="9"/>
  <c r="P408" i="9"/>
  <c r="O408" i="9"/>
  <c r="N408" i="9"/>
  <c r="M408" i="9"/>
  <c r="L408" i="9"/>
  <c r="K408" i="9"/>
  <c r="J408" i="9"/>
  <c r="I408" i="9"/>
  <c r="H408" i="9"/>
  <c r="G408" i="9"/>
  <c r="P402" i="9"/>
  <c r="O402" i="9"/>
  <c r="N402" i="9"/>
  <c r="M402" i="9"/>
  <c r="L402" i="9"/>
  <c r="K402" i="9"/>
  <c r="J402" i="9"/>
  <c r="I402" i="9"/>
  <c r="H402" i="9"/>
  <c r="G402" i="9"/>
  <c r="P392" i="9"/>
  <c r="P391" i="9" s="1"/>
  <c r="O392" i="9"/>
  <c r="N392" i="9"/>
  <c r="N391" i="9" s="1"/>
  <c r="M392" i="9"/>
  <c r="L392" i="9"/>
  <c r="K392" i="9"/>
  <c r="J392" i="9"/>
  <c r="J391" i="9" s="1"/>
  <c r="I392" i="9"/>
  <c r="H392" i="9"/>
  <c r="H391" i="9" s="1"/>
  <c r="G392" i="9"/>
  <c r="O391" i="9"/>
  <c r="M391" i="9"/>
  <c r="L391" i="9"/>
  <c r="K391" i="9"/>
  <c r="I391" i="9"/>
  <c r="G391" i="9"/>
  <c r="P389" i="9"/>
  <c r="O389" i="9"/>
  <c r="N389" i="9"/>
  <c r="M389" i="9"/>
  <c r="L389" i="9"/>
  <c r="K389" i="9"/>
  <c r="J389" i="9"/>
  <c r="I389" i="9"/>
  <c r="H389" i="9"/>
  <c r="G389" i="9"/>
  <c r="P384" i="9"/>
  <c r="O384" i="9"/>
  <c r="N384" i="9"/>
  <c r="M384" i="9"/>
  <c r="L384" i="9"/>
  <c r="L364" i="9" s="1"/>
  <c r="L363" i="9" s="1"/>
  <c r="K384" i="9"/>
  <c r="J384" i="9"/>
  <c r="I384" i="9"/>
  <c r="H384" i="9"/>
  <c r="G384" i="9"/>
  <c r="P380" i="9"/>
  <c r="O380" i="9"/>
  <c r="N380" i="9"/>
  <c r="M380" i="9"/>
  <c r="L380" i="9"/>
  <c r="K380" i="9"/>
  <c r="J380" i="9"/>
  <c r="I380" i="9"/>
  <c r="H380" i="9"/>
  <c r="G380" i="9"/>
  <c r="P374" i="9"/>
  <c r="P364" i="9" s="1"/>
  <c r="O374" i="9"/>
  <c r="N374" i="9"/>
  <c r="N364" i="9" s="1"/>
  <c r="N363" i="9" s="1"/>
  <c r="M374" i="9"/>
  <c r="L374" i="9"/>
  <c r="K374" i="9"/>
  <c r="J374" i="9"/>
  <c r="I374" i="9"/>
  <c r="H374" i="9"/>
  <c r="H364" i="9" s="1"/>
  <c r="G374" i="9"/>
  <c r="P365" i="9"/>
  <c r="O365" i="9"/>
  <c r="N365" i="9"/>
  <c r="M365" i="9"/>
  <c r="M364" i="9" s="1"/>
  <c r="M363" i="9" s="1"/>
  <c r="L365" i="9"/>
  <c r="K365" i="9"/>
  <c r="K364" i="9" s="1"/>
  <c r="K363" i="9" s="1"/>
  <c r="J365" i="9"/>
  <c r="I365" i="9"/>
  <c r="I364" i="9" s="1"/>
  <c r="I363" i="9" s="1"/>
  <c r="H365" i="9"/>
  <c r="G365" i="9"/>
  <c r="O364" i="9"/>
  <c r="J364" i="9"/>
  <c r="G364" i="9"/>
  <c r="O363" i="9"/>
  <c r="J363" i="9"/>
  <c r="G363" i="9"/>
  <c r="P361" i="9"/>
  <c r="O361" i="9"/>
  <c r="N361" i="9"/>
  <c r="M361" i="9"/>
  <c r="L361" i="9"/>
  <c r="K361" i="9"/>
  <c r="J361" i="9"/>
  <c r="I361" i="9"/>
  <c r="H361" i="9"/>
  <c r="G361" i="9"/>
  <c r="P359" i="9"/>
  <c r="O359" i="9"/>
  <c r="N359" i="9"/>
  <c r="M359" i="9"/>
  <c r="L359" i="9"/>
  <c r="K359" i="9"/>
  <c r="J359" i="9"/>
  <c r="I359" i="9"/>
  <c r="H359" i="9"/>
  <c r="G359" i="9"/>
  <c r="P357" i="9"/>
  <c r="O357" i="9"/>
  <c r="N357" i="9"/>
  <c r="M357" i="9"/>
  <c r="L357" i="9"/>
  <c r="K357" i="9"/>
  <c r="J357" i="9"/>
  <c r="I357" i="9"/>
  <c r="H357" i="9"/>
  <c r="G357" i="9"/>
  <c r="P355" i="9"/>
  <c r="O355" i="9"/>
  <c r="O354" i="9" s="1"/>
  <c r="N355" i="9"/>
  <c r="N354" i="9" s="1"/>
  <c r="M355" i="9"/>
  <c r="M354" i="9" s="1"/>
  <c r="L355" i="9"/>
  <c r="K355" i="9"/>
  <c r="K354" i="9" s="1"/>
  <c r="J355" i="9"/>
  <c r="I355" i="9"/>
  <c r="I354" i="9" s="1"/>
  <c r="H355" i="9"/>
  <c r="G355" i="9"/>
  <c r="G354" i="9" s="1"/>
  <c r="P354" i="9"/>
  <c r="L354" i="9"/>
  <c r="J354" i="9"/>
  <c r="H354" i="9"/>
  <c r="P344" i="9"/>
  <c r="O344" i="9"/>
  <c r="N344" i="9"/>
  <c r="M344" i="9"/>
  <c r="L344" i="9"/>
  <c r="K344" i="9"/>
  <c r="J344" i="9"/>
  <c r="I344" i="9"/>
  <c r="H344" i="9"/>
  <c r="G344" i="9"/>
  <c r="P334" i="9"/>
  <c r="O334" i="9"/>
  <c r="N334" i="9"/>
  <c r="N333" i="9" s="1"/>
  <c r="M334" i="9"/>
  <c r="M333" i="9" s="1"/>
  <c r="L334" i="9"/>
  <c r="K334" i="9"/>
  <c r="J334" i="9"/>
  <c r="J333" i="9" s="1"/>
  <c r="I334" i="9"/>
  <c r="H334" i="9"/>
  <c r="G334" i="9"/>
  <c r="P333" i="9"/>
  <c r="O333" i="9"/>
  <c r="L333" i="9"/>
  <c r="K333" i="9"/>
  <c r="H333" i="9"/>
  <c r="G333" i="9"/>
  <c r="P331" i="9"/>
  <c r="O331" i="9"/>
  <c r="N331" i="9"/>
  <c r="M331" i="9"/>
  <c r="L331" i="9"/>
  <c r="K331" i="9"/>
  <c r="J331" i="9"/>
  <c r="I331" i="9"/>
  <c r="H331" i="9"/>
  <c r="G331" i="9"/>
  <c r="P329" i="9"/>
  <c r="O329" i="9"/>
  <c r="N329" i="9"/>
  <c r="M329" i="9"/>
  <c r="L329" i="9"/>
  <c r="K329" i="9"/>
  <c r="J329" i="9"/>
  <c r="I329" i="9"/>
  <c r="H329" i="9"/>
  <c r="H326" i="9" s="1"/>
  <c r="G329" i="9"/>
  <c r="P327" i="9"/>
  <c r="P326" i="9" s="1"/>
  <c r="O327" i="9"/>
  <c r="O326" i="9" s="1"/>
  <c r="N327" i="9"/>
  <c r="M327" i="9"/>
  <c r="L327" i="9"/>
  <c r="K327" i="9"/>
  <c r="K326" i="9" s="1"/>
  <c r="J327" i="9"/>
  <c r="I327" i="9"/>
  <c r="H327" i="9"/>
  <c r="G327" i="9"/>
  <c r="N326" i="9"/>
  <c r="L326" i="9"/>
  <c r="J326" i="9"/>
  <c r="G326" i="9"/>
  <c r="P324" i="9"/>
  <c r="O324" i="9"/>
  <c r="N324" i="9"/>
  <c r="M324" i="9"/>
  <c r="L324" i="9"/>
  <c r="K324" i="9"/>
  <c r="J324" i="9"/>
  <c r="I324" i="9"/>
  <c r="H324" i="9"/>
  <c r="G324" i="9"/>
  <c r="P322" i="9"/>
  <c r="P321" i="9" s="1"/>
  <c r="O322" i="9"/>
  <c r="O321" i="9" s="1"/>
  <c r="N322" i="9"/>
  <c r="M322" i="9"/>
  <c r="L322" i="9"/>
  <c r="L321" i="9" s="1"/>
  <c r="K322" i="9"/>
  <c r="K321" i="9" s="1"/>
  <c r="J322" i="9"/>
  <c r="I322" i="9"/>
  <c r="H322" i="9"/>
  <c r="H321" i="9" s="1"/>
  <c r="G322" i="9"/>
  <c r="N321" i="9"/>
  <c r="M321" i="9"/>
  <c r="J321" i="9"/>
  <c r="I321" i="9"/>
  <c r="G321" i="9"/>
  <c r="P313" i="9"/>
  <c r="O313" i="9"/>
  <c r="N313" i="9"/>
  <c r="M313" i="9"/>
  <c r="L313" i="9"/>
  <c r="K313" i="9"/>
  <c r="J313" i="9"/>
  <c r="I313" i="9"/>
  <c r="H313" i="9"/>
  <c r="G313" i="9"/>
  <c r="P305" i="9"/>
  <c r="O305" i="9"/>
  <c r="O304" i="9" s="1"/>
  <c r="N305" i="9"/>
  <c r="N304" i="9" s="1"/>
  <c r="M305" i="9"/>
  <c r="L305" i="9"/>
  <c r="K305" i="9"/>
  <c r="K304" i="9" s="1"/>
  <c r="J305" i="9"/>
  <c r="J304" i="9" s="1"/>
  <c r="I305" i="9"/>
  <c r="H305" i="9"/>
  <c r="G305" i="9"/>
  <c r="G304" i="9" s="1"/>
  <c r="P304" i="9"/>
  <c r="M304" i="9"/>
  <c r="L304" i="9"/>
  <c r="I304" i="9"/>
  <c r="H304" i="9"/>
  <c r="P301" i="9"/>
  <c r="O301" i="9"/>
  <c r="O297" i="9" s="1"/>
  <c r="N301" i="9"/>
  <c r="M301" i="9"/>
  <c r="M297" i="9" s="1"/>
  <c r="L301" i="9"/>
  <c r="K301" i="9"/>
  <c r="K297" i="9" s="1"/>
  <c r="J301" i="9"/>
  <c r="I301" i="9"/>
  <c r="H301" i="9"/>
  <c r="G301" i="9"/>
  <c r="P298" i="9"/>
  <c r="P297" i="9" s="1"/>
  <c r="O298" i="9"/>
  <c r="N298" i="9"/>
  <c r="M298" i="9"/>
  <c r="L298" i="9"/>
  <c r="L297" i="9" s="1"/>
  <c r="L289" i="9" s="1"/>
  <c r="K298" i="9"/>
  <c r="J298" i="9"/>
  <c r="I298" i="9"/>
  <c r="H298" i="9"/>
  <c r="H297" i="9" s="1"/>
  <c r="G298" i="9"/>
  <c r="N297" i="9"/>
  <c r="J297" i="9"/>
  <c r="I297" i="9"/>
  <c r="P294" i="9"/>
  <c r="O294" i="9"/>
  <c r="O290" i="9" s="1"/>
  <c r="N294" i="9"/>
  <c r="M294" i="9"/>
  <c r="L294" i="9"/>
  <c r="K294" i="9"/>
  <c r="K290" i="9" s="1"/>
  <c r="J294" i="9"/>
  <c r="I294" i="9"/>
  <c r="H294" i="9"/>
  <c r="G294" i="9"/>
  <c r="G290" i="9" s="1"/>
  <c r="P290" i="9"/>
  <c r="N290" i="9"/>
  <c r="M290" i="9"/>
  <c r="L290" i="9"/>
  <c r="J290" i="9"/>
  <c r="I290" i="9"/>
  <c r="H290" i="9"/>
  <c r="P287" i="9"/>
  <c r="P286" i="9" s="1"/>
  <c r="O287" i="9"/>
  <c r="N287" i="9"/>
  <c r="M287" i="9"/>
  <c r="M286" i="9" s="1"/>
  <c r="L287" i="9"/>
  <c r="L286" i="9" s="1"/>
  <c r="L267" i="9" s="1"/>
  <c r="K287" i="9"/>
  <c r="J287" i="9"/>
  <c r="I287" i="9"/>
  <c r="I286" i="9" s="1"/>
  <c r="H287" i="9"/>
  <c r="G287" i="9"/>
  <c r="O286" i="9"/>
  <c r="N286" i="9"/>
  <c r="K286" i="9"/>
  <c r="J286" i="9"/>
  <c r="H286" i="9"/>
  <c r="G286" i="9"/>
  <c r="P283" i="9"/>
  <c r="O283" i="9"/>
  <c r="N283" i="9"/>
  <c r="M283" i="9"/>
  <c r="L283" i="9"/>
  <c r="K283" i="9"/>
  <c r="J283" i="9"/>
  <c r="I283" i="9"/>
  <c r="H283" i="9"/>
  <c r="G283" i="9"/>
  <c r="P280" i="9"/>
  <c r="O280" i="9"/>
  <c r="N280" i="9"/>
  <c r="M280" i="9"/>
  <c r="L280" i="9"/>
  <c r="K280" i="9"/>
  <c r="J280" i="9"/>
  <c r="I280" i="9"/>
  <c r="H280" i="9"/>
  <c r="G280" i="9"/>
  <c r="P276" i="9"/>
  <c r="P275" i="9" s="1"/>
  <c r="O276" i="9"/>
  <c r="O275" i="9" s="1"/>
  <c r="O267" i="9" s="1"/>
  <c r="N276" i="9"/>
  <c r="M276" i="9"/>
  <c r="L276" i="9"/>
  <c r="L275" i="9" s="1"/>
  <c r="K276" i="9"/>
  <c r="K275" i="9" s="1"/>
  <c r="J276" i="9"/>
  <c r="I276" i="9"/>
  <c r="H276" i="9"/>
  <c r="H275" i="9" s="1"/>
  <c r="G276" i="9"/>
  <c r="N275" i="9"/>
  <c r="N267" i="9" s="1"/>
  <c r="M275" i="9"/>
  <c r="J275" i="9"/>
  <c r="G275" i="9"/>
  <c r="P273" i="9"/>
  <c r="O273" i="9"/>
  <c r="N273" i="9"/>
  <c r="M273" i="9"/>
  <c r="L273" i="9"/>
  <c r="K273" i="9"/>
  <c r="K268" i="9" s="1"/>
  <c r="J273" i="9"/>
  <c r="I273" i="9"/>
  <c r="H273" i="9"/>
  <c r="G273" i="9"/>
  <c r="G268" i="9" s="1"/>
  <c r="P269" i="9"/>
  <c r="O269" i="9"/>
  <c r="N269" i="9"/>
  <c r="M269" i="9"/>
  <c r="M268" i="9" s="1"/>
  <c r="M267" i="9" s="1"/>
  <c r="L269" i="9"/>
  <c r="K269" i="9"/>
  <c r="J269" i="9"/>
  <c r="I269" i="9"/>
  <c r="I268" i="9" s="1"/>
  <c r="H269" i="9"/>
  <c r="G269" i="9"/>
  <c r="P268" i="9"/>
  <c r="O268" i="9"/>
  <c r="N268" i="9"/>
  <c r="L268" i="9"/>
  <c r="J268" i="9"/>
  <c r="J267" i="9" s="1"/>
  <c r="H268" i="9"/>
  <c r="H267" i="9"/>
  <c r="P263" i="9"/>
  <c r="O263" i="9"/>
  <c r="N263" i="9"/>
  <c r="M263" i="9"/>
  <c r="L263" i="9"/>
  <c r="K263" i="9"/>
  <c r="J263" i="9"/>
  <c r="I263" i="9"/>
  <c r="H263" i="9"/>
  <c r="G263" i="9"/>
  <c r="P258" i="9"/>
  <c r="O258" i="9"/>
  <c r="N258" i="9"/>
  <c r="M258" i="9"/>
  <c r="L258" i="9"/>
  <c r="K258" i="9"/>
  <c r="J258" i="9"/>
  <c r="I258" i="9"/>
  <c r="H258" i="9"/>
  <c r="G258" i="9"/>
  <c r="P255" i="9"/>
  <c r="O255" i="9"/>
  <c r="N255" i="9"/>
  <c r="M255" i="9"/>
  <c r="L255" i="9"/>
  <c r="K255" i="9"/>
  <c r="J255" i="9"/>
  <c r="I255" i="9"/>
  <c r="H255" i="9"/>
  <c r="G255" i="9"/>
  <c r="P252" i="9"/>
  <c r="P251" i="9" s="1"/>
  <c r="O252" i="9"/>
  <c r="O251" i="9" s="1"/>
  <c r="N252" i="9"/>
  <c r="N251" i="9" s="1"/>
  <c r="M252" i="9"/>
  <c r="L252" i="9"/>
  <c r="L251" i="9" s="1"/>
  <c r="K252" i="9"/>
  <c r="K251" i="9" s="1"/>
  <c r="J252" i="9"/>
  <c r="J251" i="9" s="1"/>
  <c r="I252" i="9"/>
  <c r="H252" i="9"/>
  <c r="H251" i="9" s="1"/>
  <c r="G252" i="9"/>
  <c r="G251" i="9" s="1"/>
  <c r="M251" i="9"/>
  <c r="I251" i="9"/>
  <c r="P243" i="9"/>
  <c r="O243" i="9"/>
  <c r="N243" i="9"/>
  <c r="M243" i="9"/>
  <c r="L243" i="9"/>
  <c r="K243" i="9"/>
  <c r="J243" i="9"/>
  <c r="I243" i="9"/>
  <c r="H243" i="9"/>
  <c r="G243" i="9"/>
  <c r="P238" i="9"/>
  <c r="O238" i="9"/>
  <c r="N238" i="9"/>
  <c r="M238" i="9"/>
  <c r="L238" i="9"/>
  <c r="K238" i="9"/>
  <c r="J238" i="9"/>
  <c r="I238" i="9"/>
  <c r="H238" i="9"/>
  <c r="G238" i="9"/>
  <c r="P236" i="9"/>
  <c r="O236" i="9"/>
  <c r="N236" i="9"/>
  <c r="M236" i="9"/>
  <c r="L236" i="9"/>
  <c r="K236" i="9"/>
  <c r="J236" i="9"/>
  <c r="I236" i="9"/>
  <c r="H236" i="9"/>
  <c r="G236" i="9"/>
  <c r="P234" i="9"/>
  <c r="O234" i="9"/>
  <c r="N234" i="9"/>
  <c r="M234" i="9"/>
  <c r="L234" i="9"/>
  <c r="K234" i="9"/>
  <c r="J234" i="9"/>
  <c r="I234" i="9"/>
  <c r="H234" i="9"/>
  <c r="G234" i="9"/>
  <c r="P227" i="9"/>
  <c r="O227" i="9"/>
  <c r="N227" i="9"/>
  <c r="M227" i="9"/>
  <c r="L227" i="9"/>
  <c r="K227" i="9"/>
  <c r="J227" i="9"/>
  <c r="I227" i="9"/>
  <c r="H227" i="9"/>
  <c r="G227" i="9"/>
  <c r="P223" i="9"/>
  <c r="O223" i="9"/>
  <c r="N223" i="9"/>
  <c r="M223" i="9"/>
  <c r="L223" i="9"/>
  <c r="K223" i="9"/>
  <c r="J223" i="9"/>
  <c r="I223" i="9"/>
  <c r="H223" i="9"/>
  <c r="G223" i="9"/>
  <c r="P218" i="9"/>
  <c r="P217" i="9" s="1"/>
  <c r="O218" i="9"/>
  <c r="N218" i="9"/>
  <c r="N217" i="9" s="1"/>
  <c r="M218" i="9"/>
  <c r="M217" i="9" s="1"/>
  <c r="L218" i="9"/>
  <c r="L217" i="9" s="1"/>
  <c r="K218" i="9"/>
  <c r="J218" i="9"/>
  <c r="J217" i="9" s="1"/>
  <c r="I218" i="9"/>
  <c r="I217" i="9" s="1"/>
  <c r="H218" i="9"/>
  <c r="H217" i="9" s="1"/>
  <c r="G218" i="9"/>
  <c r="O217" i="9"/>
  <c r="K217" i="9"/>
  <c r="G217" i="9"/>
  <c r="P214" i="9"/>
  <c r="O214" i="9"/>
  <c r="N214" i="9"/>
  <c r="M214" i="9"/>
  <c r="L214" i="9"/>
  <c r="K214" i="9"/>
  <c r="J214" i="9"/>
  <c r="I214" i="9"/>
  <c r="H214" i="9"/>
  <c r="G214" i="9"/>
  <c r="P211" i="9"/>
  <c r="O211" i="9"/>
  <c r="N211" i="9"/>
  <c r="M211" i="9"/>
  <c r="L211" i="9"/>
  <c r="K211" i="9"/>
  <c r="J211" i="9"/>
  <c r="I211" i="9"/>
  <c r="H211" i="9"/>
  <c r="G211" i="9"/>
  <c r="P208" i="9"/>
  <c r="O208" i="9"/>
  <c r="N208" i="9"/>
  <c r="M208" i="9"/>
  <c r="L208" i="9"/>
  <c r="K208" i="9"/>
  <c r="J208" i="9"/>
  <c r="I208" i="9"/>
  <c r="H208" i="9"/>
  <c r="G208" i="9"/>
  <c r="P205" i="9"/>
  <c r="P204" i="9" s="1"/>
  <c r="O205" i="9"/>
  <c r="O204" i="9" s="1"/>
  <c r="N205" i="9"/>
  <c r="M205" i="9"/>
  <c r="M204" i="9" s="1"/>
  <c r="M203" i="9" s="1"/>
  <c r="L205" i="9"/>
  <c r="L204" i="9" s="1"/>
  <c r="K205" i="9"/>
  <c r="K204" i="9" s="1"/>
  <c r="J205" i="9"/>
  <c r="I205" i="9"/>
  <c r="I204" i="9" s="1"/>
  <c r="I203" i="9" s="1"/>
  <c r="H205" i="9"/>
  <c r="H204" i="9" s="1"/>
  <c r="G205" i="9"/>
  <c r="G204" i="9" s="1"/>
  <c r="N204" i="9"/>
  <c r="N203" i="9" s="1"/>
  <c r="J204" i="9"/>
  <c r="J203" i="9" s="1"/>
  <c r="P200" i="9"/>
  <c r="O200" i="9"/>
  <c r="N200" i="9"/>
  <c r="M200" i="9"/>
  <c r="L200" i="9"/>
  <c r="K200" i="9"/>
  <c r="J200" i="9"/>
  <c r="I200" i="9"/>
  <c r="H200" i="9"/>
  <c r="G200" i="9"/>
  <c r="P198" i="9"/>
  <c r="O198" i="9"/>
  <c r="N198" i="9"/>
  <c r="M198" i="9"/>
  <c r="L198" i="9"/>
  <c r="K198" i="9"/>
  <c r="J198" i="9"/>
  <c r="I198" i="9"/>
  <c r="H198" i="9"/>
  <c r="G198" i="9"/>
  <c r="P192" i="9"/>
  <c r="O192" i="9"/>
  <c r="N192" i="9"/>
  <c r="M192" i="9"/>
  <c r="L192" i="9"/>
  <c r="K192" i="9"/>
  <c r="J192" i="9"/>
  <c r="I192" i="9"/>
  <c r="H192" i="9"/>
  <c r="G192" i="9"/>
  <c r="P188" i="9"/>
  <c r="O188" i="9"/>
  <c r="N188" i="9"/>
  <c r="M188" i="9"/>
  <c r="L188" i="9"/>
  <c r="K188" i="9"/>
  <c r="J188" i="9"/>
  <c r="I188" i="9"/>
  <c r="H188" i="9"/>
  <c r="G188" i="9"/>
  <c r="P186" i="9"/>
  <c r="O186" i="9"/>
  <c r="N186" i="9"/>
  <c r="M186" i="9"/>
  <c r="L186" i="9"/>
  <c r="K186" i="9"/>
  <c r="J186" i="9"/>
  <c r="I186" i="9"/>
  <c r="H186" i="9"/>
  <c r="G186" i="9"/>
  <c r="P182" i="9"/>
  <c r="O182" i="9"/>
  <c r="N182" i="9"/>
  <c r="M182" i="9"/>
  <c r="L182" i="9"/>
  <c r="K182" i="9"/>
  <c r="J182" i="9"/>
  <c r="I182" i="9"/>
  <c r="H182" i="9"/>
  <c r="G182" i="9"/>
  <c r="P176" i="9"/>
  <c r="P175" i="9" s="1"/>
  <c r="O176" i="9"/>
  <c r="O175" i="9" s="1"/>
  <c r="N176" i="9"/>
  <c r="N175" i="9" s="1"/>
  <c r="M176" i="9"/>
  <c r="L176" i="9"/>
  <c r="L175" i="9" s="1"/>
  <c r="K176" i="9"/>
  <c r="K175" i="9" s="1"/>
  <c r="J176" i="9"/>
  <c r="J175" i="9" s="1"/>
  <c r="I176" i="9"/>
  <c r="H176" i="9"/>
  <c r="H175" i="9" s="1"/>
  <c r="G176" i="9"/>
  <c r="G175" i="9" s="1"/>
  <c r="M175" i="9"/>
  <c r="I175" i="9"/>
  <c r="P172" i="9"/>
  <c r="O172" i="9"/>
  <c r="O171" i="9" s="1"/>
  <c r="N172" i="9"/>
  <c r="N171" i="9" s="1"/>
  <c r="M172" i="9"/>
  <c r="L172" i="9"/>
  <c r="K172" i="9"/>
  <c r="K171" i="9" s="1"/>
  <c r="J172" i="9"/>
  <c r="I172" i="9"/>
  <c r="G172" i="9"/>
  <c r="G171" i="9" s="1"/>
  <c r="P171" i="9"/>
  <c r="M171" i="9"/>
  <c r="L171" i="9"/>
  <c r="I171" i="9"/>
  <c r="H171" i="9"/>
  <c r="N162" i="9"/>
  <c r="M162" i="9"/>
  <c r="L162" i="9"/>
  <c r="K162" i="9"/>
  <c r="J162" i="9"/>
  <c r="F162" i="9" s="1"/>
  <c r="I162" i="9"/>
  <c r="H162" i="9"/>
  <c r="G162" i="9"/>
  <c r="P158" i="9"/>
  <c r="O158" i="9"/>
  <c r="N158" i="9"/>
  <c r="M158" i="9"/>
  <c r="L158" i="9"/>
  <c r="K158" i="9"/>
  <c r="J158" i="9"/>
  <c r="I158" i="9"/>
  <c r="H158" i="9"/>
  <c r="G158" i="9"/>
  <c r="P148" i="9"/>
  <c r="O148" i="9"/>
  <c r="N148" i="9"/>
  <c r="M148" i="9"/>
  <c r="L148" i="9"/>
  <c r="K148" i="9"/>
  <c r="J148" i="9"/>
  <c r="I148" i="9"/>
  <c r="H148" i="9"/>
  <c r="G148" i="9"/>
  <c r="N143" i="9"/>
  <c r="M143" i="9"/>
  <c r="L143" i="9"/>
  <c r="K143" i="9"/>
  <c r="J143" i="9"/>
  <c r="F143" i="9" s="1"/>
  <c r="I143" i="9"/>
  <c r="H143" i="9"/>
  <c r="G143" i="9"/>
  <c r="P136" i="9"/>
  <c r="O136" i="9"/>
  <c r="N136" i="9"/>
  <c r="M136" i="9"/>
  <c r="L136" i="9"/>
  <c r="K136" i="9"/>
  <c r="J136" i="9"/>
  <c r="I136" i="9"/>
  <c r="H136" i="9"/>
  <c r="G136" i="9"/>
  <c r="P129" i="9"/>
  <c r="O129" i="9"/>
  <c r="N129" i="9"/>
  <c r="M129" i="9"/>
  <c r="L129" i="9"/>
  <c r="K129" i="9"/>
  <c r="J129" i="9"/>
  <c r="I129" i="9"/>
  <c r="H129" i="9"/>
  <c r="G129" i="9"/>
  <c r="P123" i="9"/>
  <c r="O123" i="9"/>
  <c r="N123" i="9"/>
  <c r="M123" i="9"/>
  <c r="L123" i="9"/>
  <c r="K123" i="9"/>
  <c r="J123" i="9"/>
  <c r="I123" i="9"/>
  <c r="H123" i="9"/>
  <c r="G123" i="9"/>
  <c r="P118" i="9"/>
  <c r="O118" i="9"/>
  <c r="N118" i="9"/>
  <c r="M118" i="9"/>
  <c r="L118" i="9"/>
  <c r="K118" i="9"/>
  <c r="J118" i="9"/>
  <c r="I118" i="9"/>
  <c r="H118" i="9"/>
  <c r="G118" i="9"/>
  <c r="P112" i="9"/>
  <c r="O112" i="9"/>
  <c r="O111" i="9" s="1"/>
  <c r="N112" i="9"/>
  <c r="N111" i="9" s="1"/>
  <c r="M112" i="9"/>
  <c r="M111" i="9" s="1"/>
  <c r="L112" i="9"/>
  <c r="K112" i="9"/>
  <c r="K111" i="9" s="1"/>
  <c r="J112" i="9"/>
  <c r="I112" i="9"/>
  <c r="H112" i="9"/>
  <c r="G112" i="9"/>
  <c r="G111" i="9" s="1"/>
  <c r="P111" i="9"/>
  <c r="L111" i="9"/>
  <c r="H111" i="9"/>
  <c r="P109" i="9"/>
  <c r="O109" i="9"/>
  <c r="N109" i="9"/>
  <c r="M109" i="9"/>
  <c r="L109" i="9"/>
  <c r="K109" i="9"/>
  <c r="J109" i="9"/>
  <c r="I109" i="9"/>
  <c r="H109" i="9"/>
  <c r="G109" i="9"/>
  <c r="P107" i="9"/>
  <c r="O107" i="9"/>
  <c r="N107" i="9"/>
  <c r="M107" i="9"/>
  <c r="L107" i="9"/>
  <c r="K107" i="9"/>
  <c r="J107" i="9"/>
  <c r="I107" i="9"/>
  <c r="H107" i="9"/>
  <c r="G107" i="9"/>
  <c r="P104" i="9"/>
  <c r="O104" i="9"/>
  <c r="N104" i="9"/>
  <c r="M104" i="9"/>
  <c r="L104" i="9"/>
  <c r="K104" i="9"/>
  <c r="J104" i="9"/>
  <c r="I104" i="9"/>
  <c r="H104" i="9"/>
  <c r="G104" i="9"/>
  <c r="P99" i="9"/>
  <c r="O99" i="9"/>
  <c r="N99" i="9"/>
  <c r="M99" i="9"/>
  <c r="L99" i="9"/>
  <c r="K99" i="9"/>
  <c r="J99" i="9"/>
  <c r="I99" i="9"/>
  <c r="H99" i="9"/>
  <c r="G99" i="9"/>
  <c r="P93" i="9"/>
  <c r="O93" i="9"/>
  <c r="N93" i="9"/>
  <c r="M93" i="9"/>
  <c r="L93" i="9"/>
  <c r="K93" i="9"/>
  <c r="J93" i="9"/>
  <c r="I93" i="9"/>
  <c r="H93" i="9"/>
  <c r="G93" i="9"/>
  <c r="P85" i="9"/>
  <c r="O85" i="9"/>
  <c r="N85" i="9"/>
  <c r="M85" i="9"/>
  <c r="L85" i="9"/>
  <c r="K85" i="9"/>
  <c r="J85" i="9"/>
  <c r="I85" i="9"/>
  <c r="H85" i="9"/>
  <c r="G85" i="9"/>
  <c r="P77" i="9"/>
  <c r="O77" i="9"/>
  <c r="N78" i="9"/>
  <c r="M78" i="9"/>
  <c r="M77" i="9" s="1"/>
  <c r="L78" i="9"/>
  <c r="L77" i="9" s="1"/>
  <c r="K78" i="9"/>
  <c r="K77" i="9" s="1"/>
  <c r="J78" i="9"/>
  <c r="F78" i="9" s="1"/>
  <c r="I78" i="9"/>
  <c r="I77" i="9" s="1"/>
  <c r="H78" i="9"/>
  <c r="H77" i="9" s="1"/>
  <c r="G78" i="9"/>
  <c r="G77" i="9" s="1"/>
  <c r="N77" i="9"/>
  <c r="J77" i="9"/>
  <c r="F77" i="9" s="1"/>
  <c r="P74" i="9"/>
  <c r="O74" i="9"/>
  <c r="N74" i="9"/>
  <c r="M74" i="9"/>
  <c r="L74" i="9"/>
  <c r="K74" i="9"/>
  <c r="J74" i="9"/>
  <c r="I74" i="9"/>
  <c r="H74" i="9"/>
  <c r="G74" i="9"/>
  <c r="N71" i="9"/>
  <c r="M71" i="9"/>
  <c r="L71" i="9"/>
  <c r="K71" i="9"/>
  <c r="J71" i="9"/>
  <c r="F71" i="9" s="1"/>
  <c r="I71" i="9"/>
  <c r="H71" i="9"/>
  <c r="G71" i="9"/>
  <c r="N67" i="9"/>
  <c r="M67" i="9"/>
  <c r="L67" i="9"/>
  <c r="K67" i="9"/>
  <c r="J67" i="9"/>
  <c r="F67" i="9" s="1"/>
  <c r="I67" i="9"/>
  <c r="H67" i="9"/>
  <c r="G67" i="9"/>
  <c r="N58" i="9"/>
  <c r="N57" i="9" s="1"/>
  <c r="M58" i="9"/>
  <c r="M57" i="9" s="1"/>
  <c r="M56" i="9" s="1"/>
  <c r="L58" i="9"/>
  <c r="K58" i="9"/>
  <c r="K57" i="9" s="1"/>
  <c r="J58" i="9"/>
  <c r="I58" i="9"/>
  <c r="I57" i="9" s="1"/>
  <c r="H58" i="9"/>
  <c r="G58" i="9"/>
  <c r="G57" i="9" s="1"/>
  <c r="L57" i="9"/>
  <c r="L56" i="9" s="1"/>
  <c r="H57" i="9"/>
  <c r="H56" i="9" s="1"/>
  <c r="N19" i="9"/>
  <c r="L19" i="9"/>
  <c r="K19" i="9"/>
  <c r="F19" i="9"/>
  <c r="I19" i="9"/>
  <c r="H20" i="9"/>
  <c r="H19" i="9" s="1"/>
  <c r="G20" i="9"/>
  <c r="G19" i="9" s="1"/>
  <c r="M19" i="9"/>
  <c r="P56" i="9" l="1"/>
  <c r="J111" i="9"/>
  <c r="F111" i="9" s="1"/>
  <c r="F57" i="9"/>
  <c r="F58" i="9"/>
  <c r="O289" i="9"/>
  <c r="N56" i="9"/>
  <c r="G56" i="9"/>
  <c r="K56" i="9"/>
  <c r="O56" i="9"/>
  <c r="H203" i="9"/>
  <c r="L203" i="9"/>
  <c r="L18" i="9" s="1"/>
  <c r="P203" i="9"/>
  <c r="P17" i="9" s="1"/>
  <c r="G267" i="9"/>
  <c r="K267" i="9"/>
  <c r="H363" i="9"/>
  <c r="P363" i="9"/>
  <c r="I56" i="9"/>
  <c r="K289" i="9"/>
  <c r="G203" i="9"/>
  <c r="K203" i="9"/>
  <c r="O203" i="9"/>
  <c r="H289" i="9"/>
  <c r="P289" i="9"/>
  <c r="J171" i="9"/>
  <c r="G297" i="9"/>
  <c r="I333" i="9"/>
  <c r="O410" i="9"/>
  <c r="I411" i="9"/>
  <c r="H443" i="9"/>
  <c r="F558" i="9"/>
  <c r="H538" i="9"/>
  <c r="N289" i="9"/>
  <c r="I111" i="9"/>
  <c r="P267" i="9"/>
  <c r="I275" i="9"/>
  <c r="I267" i="9" s="1"/>
  <c r="J289" i="9"/>
  <c r="H427" i="9"/>
  <c r="H410" i="9" s="1"/>
  <c r="H18" i="9" s="1"/>
  <c r="G474" i="9"/>
  <c r="I326" i="9"/>
  <c r="I289" i="9" s="1"/>
  <c r="M326" i="9"/>
  <c r="M289" i="9" s="1"/>
  <c r="M18" i="9" s="1"/>
  <c r="M17" i="9" s="1"/>
  <c r="K410" i="9"/>
  <c r="G427" i="9"/>
  <c r="G443" i="9"/>
  <c r="K443" i="9"/>
  <c r="H455" i="9"/>
  <c r="F476" i="9"/>
  <c r="H475" i="9"/>
  <c r="H474" i="9" s="1"/>
  <c r="L474" i="9"/>
  <c r="P473" i="9"/>
  <c r="F493" i="9"/>
  <c r="J508" i="9"/>
  <c r="J473" i="9" s="1"/>
  <c r="N508" i="9"/>
  <c r="N473" i="9" s="1"/>
  <c r="F523" i="9"/>
  <c r="F539" i="9"/>
  <c r="G538" i="9"/>
  <c r="K508" i="9"/>
  <c r="K473" i="9" s="1"/>
  <c r="O508" i="9"/>
  <c r="O473" i="9" s="1"/>
  <c r="F555" i="9"/>
  <c r="F593" i="9"/>
  <c r="F609" i="9"/>
  <c r="F615" i="9"/>
  <c r="F631" i="9"/>
  <c r="F649" i="9"/>
  <c r="G648" i="9"/>
  <c r="K647" i="9"/>
  <c r="O647" i="9"/>
  <c r="F657" i="9"/>
  <c r="F573" i="9"/>
  <c r="G572" i="9"/>
  <c r="F572" i="9" s="1"/>
  <c r="F598" i="9"/>
  <c r="H597" i="9"/>
  <c r="F597" i="9" s="1"/>
  <c r="F490" i="9"/>
  <c r="F630" i="9"/>
  <c r="F643" i="9"/>
  <c r="F495" i="9"/>
  <c r="H509" i="9"/>
  <c r="F514" i="9"/>
  <c r="F529" i="9"/>
  <c r="I538" i="9"/>
  <c r="I508" i="9" s="1"/>
  <c r="I473" i="9" s="1"/>
  <c r="M538" i="9"/>
  <c r="M508" i="9" s="1"/>
  <c r="M473" i="9" s="1"/>
  <c r="F644" i="9"/>
  <c r="F645" i="9"/>
  <c r="F651" i="9"/>
  <c r="H647" i="9"/>
  <c r="L647" i="9"/>
  <c r="H620" i="7"/>
  <c r="H619" i="7" s="1"/>
  <c r="H617" i="7"/>
  <c r="H616" i="7" s="1"/>
  <c r="H614" i="7"/>
  <c r="H613" i="7" s="1"/>
  <c r="H611" i="7"/>
  <c r="H610" i="7" s="1"/>
  <c r="H609" i="7" s="1"/>
  <c r="H607" i="7"/>
  <c r="H606" i="7"/>
  <c r="H605" i="7" s="1"/>
  <c r="H597" i="7"/>
  <c r="H594" i="7"/>
  <c r="H593" i="7" s="1"/>
  <c r="H592" i="7" s="1"/>
  <c r="H590" i="7"/>
  <c r="H582" i="7"/>
  <c r="H580" i="7"/>
  <c r="H578" i="7"/>
  <c r="H577" i="7"/>
  <c r="H575" i="7"/>
  <c r="H572" i="7"/>
  <c r="H571" i="7" s="1"/>
  <c r="H569" i="7"/>
  <c r="H566" i="7"/>
  <c r="H562" i="7"/>
  <c r="H560" i="7"/>
  <c r="H559" i="7"/>
  <c r="H555" i="7"/>
  <c r="H551" i="7"/>
  <c r="H545" i="7"/>
  <c r="H535" i="7"/>
  <c r="H534" i="7" s="1"/>
  <c r="H532" i="7"/>
  <c r="H528" i="7"/>
  <c r="H525" i="7"/>
  <c r="H520" i="7"/>
  <c r="H517" i="7"/>
  <c r="H510" i="7"/>
  <c r="H505" i="7"/>
  <c r="H501" i="7"/>
  <c r="H500" i="7" s="1"/>
  <c r="H491" i="7"/>
  <c r="H485" i="7"/>
  <c r="H476" i="7"/>
  <c r="H471" i="7" s="1"/>
  <c r="H472" i="7"/>
  <c r="H468" i="7"/>
  <c r="H466" i="7"/>
  <c r="H459" i="7"/>
  <c r="H457" i="7"/>
  <c r="H455" i="7"/>
  <c r="H453" i="7"/>
  <c r="H452" i="7"/>
  <c r="H447" i="7"/>
  <c r="H442" i="7"/>
  <c r="H437" i="7" s="1"/>
  <c r="H436" i="7" s="1"/>
  <c r="H438" i="7"/>
  <c r="H429" i="7"/>
  <c r="H423" i="7"/>
  <c r="H418" i="7"/>
  <c r="H417" i="7" s="1"/>
  <c r="H415" i="7"/>
  <c r="H413" i="7"/>
  <c r="H411" i="7"/>
  <c r="H409" i="7"/>
  <c r="H406" i="7"/>
  <c r="H405" i="7" s="1"/>
  <c r="H403" i="7"/>
  <c r="H399" i="7"/>
  <c r="H390" i="7"/>
  <c r="H389" i="7" s="1"/>
  <c r="H387" i="7"/>
  <c r="H384" i="7"/>
  <c r="H374" i="7"/>
  <c r="H373" i="7" s="1"/>
  <c r="H372" i="7" s="1"/>
  <c r="H370" i="7"/>
  <c r="H364" i="7"/>
  <c r="H354" i="7"/>
  <c r="H353" i="7"/>
  <c r="H351" i="7"/>
  <c r="H346" i="7"/>
  <c r="H342" i="7"/>
  <c r="H336" i="7"/>
  <c r="H327" i="7"/>
  <c r="H326" i="7" s="1"/>
  <c r="H325" i="7" s="1"/>
  <c r="H323" i="7"/>
  <c r="H321" i="7"/>
  <c r="H319" i="7"/>
  <c r="H317" i="7"/>
  <c r="H316" i="7"/>
  <c r="H306" i="7"/>
  <c r="H296" i="7"/>
  <c r="H295" i="7" s="1"/>
  <c r="H293" i="7"/>
  <c r="H291" i="7"/>
  <c r="H289" i="7"/>
  <c r="H288" i="7" s="1"/>
  <c r="H286" i="7"/>
  <c r="H284" i="7"/>
  <c r="H283" i="7" s="1"/>
  <c r="H275" i="7"/>
  <c r="H267" i="7"/>
  <c r="H266" i="7" s="1"/>
  <c r="H263" i="7"/>
  <c r="H260" i="7"/>
  <c r="H259" i="7"/>
  <c r="H256" i="7"/>
  <c r="H252" i="7" s="1"/>
  <c r="H249" i="7"/>
  <c r="H248" i="7" s="1"/>
  <c r="H245" i="7"/>
  <c r="H242" i="7"/>
  <c r="H238" i="7"/>
  <c r="H237" i="7" s="1"/>
  <c r="H235" i="7"/>
  <c r="H231" i="7"/>
  <c r="H230" i="7"/>
  <c r="H225" i="7"/>
  <c r="H220" i="7"/>
  <c r="H217" i="7"/>
  <c r="H214" i="7"/>
  <c r="H213" i="7" s="1"/>
  <c r="H205" i="7"/>
  <c r="H200" i="7"/>
  <c r="H198" i="7"/>
  <c r="H196" i="7"/>
  <c r="H189" i="7"/>
  <c r="H185" i="7"/>
  <c r="H180" i="7"/>
  <c r="H179" i="7" s="1"/>
  <c r="H176" i="7"/>
  <c r="H173" i="7"/>
  <c r="H170" i="7"/>
  <c r="H166" i="7" s="1"/>
  <c r="H165" i="7" s="1"/>
  <c r="H167" i="7"/>
  <c r="H162" i="7"/>
  <c r="H160" i="7"/>
  <c r="H154" i="7"/>
  <c r="H150" i="7"/>
  <c r="H137" i="7" s="1"/>
  <c r="H148" i="7"/>
  <c r="H144" i="7"/>
  <c r="H138" i="7"/>
  <c r="H134" i="7"/>
  <c r="H133" i="7" s="1"/>
  <c r="H124" i="7"/>
  <c r="H120" i="7"/>
  <c r="H110" i="7"/>
  <c r="H105" i="7"/>
  <c r="H98" i="7"/>
  <c r="H91" i="7"/>
  <c r="H85" i="7"/>
  <c r="H80" i="7"/>
  <c r="H74" i="7"/>
  <c r="H73" i="7"/>
  <c r="H71" i="7"/>
  <c r="H69" i="7"/>
  <c r="H66" i="7"/>
  <c r="H61" i="7"/>
  <c r="H55" i="7"/>
  <c r="H47" i="7"/>
  <c r="H40" i="7"/>
  <c r="H39" i="7"/>
  <c r="H36" i="7"/>
  <c r="H33" i="7"/>
  <c r="H29" i="7"/>
  <c r="H20" i="7"/>
  <c r="H19" i="7" s="1"/>
  <c r="F659" i="8"/>
  <c r="P658" i="8"/>
  <c r="O658" i="8"/>
  <c r="N658" i="8"/>
  <c r="N657" i="8" s="1"/>
  <c r="M658" i="8"/>
  <c r="L658" i="8"/>
  <c r="K658" i="8"/>
  <c r="J658" i="8"/>
  <c r="J657" i="8" s="1"/>
  <c r="I658" i="8"/>
  <c r="H658" i="8"/>
  <c r="G658" i="8"/>
  <c r="F658" i="8"/>
  <c r="P657" i="8"/>
  <c r="O657" i="8"/>
  <c r="M657" i="8"/>
  <c r="L657" i="8"/>
  <c r="K657" i="8"/>
  <c r="I657" i="8"/>
  <c r="H657" i="8"/>
  <c r="G657" i="8"/>
  <c r="F656" i="8"/>
  <c r="P655" i="8"/>
  <c r="O655" i="8"/>
  <c r="N655" i="8"/>
  <c r="N654" i="8" s="1"/>
  <c r="M655" i="8"/>
  <c r="M654" i="8" s="1"/>
  <c r="L655" i="8"/>
  <c r="K655" i="8"/>
  <c r="J655" i="8"/>
  <c r="J654" i="8" s="1"/>
  <c r="I655" i="8"/>
  <c r="H655" i="8"/>
  <c r="G655" i="8"/>
  <c r="P654" i="8"/>
  <c r="O654" i="8"/>
  <c r="L654" i="8"/>
  <c r="K654" i="8"/>
  <c r="H654" i="8"/>
  <c r="G654" i="8"/>
  <c r="F653" i="8"/>
  <c r="P652" i="8"/>
  <c r="P651" i="8" s="1"/>
  <c r="P647" i="8" s="1"/>
  <c r="O652" i="8"/>
  <c r="N652" i="8"/>
  <c r="M652" i="8"/>
  <c r="L652" i="8"/>
  <c r="L651" i="8" s="1"/>
  <c r="L647" i="8" s="1"/>
  <c r="K652" i="8"/>
  <c r="J652" i="8"/>
  <c r="I652" i="8"/>
  <c r="H652" i="8"/>
  <c r="G652" i="8"/>
  <c r="O651" i="8"/>
  <c r="N651" i="8"/>
  <c r="M651" i="8"/>
  <c r="K651" i="8"/>
  <c r="J651" i="8"/>
  <c r="I651" i="8"/>
  <c r="G651" i="8"/>
  <c r="F650" i="8"/>
  <c r="P649" i="8"/>
  <c r="O649" i="8"/>
  <c r="O648" i="8" s="1"/>
  <c r="N649" i="8"/>
  <c r="M649" i="8"/>
  <c r="L649" i="8"/>
  <c r="K649" i="8"/>
  <c r="K648" i="8" s="1"/>
  <c r="J649" i="8"/>
  <c r="I649" i="8"/>
  <c r="H649" i="8"/>
  <c r="G649" i="8"/>
  <c r="P648" i="8"/>
  <c r="N648" i="8"/>
  <c r="N647" i="8" s="1"/>
  <c r="M648" i="8"/>
  <c r="L648" i="8"/>
  <c r="J648" i="8"/>
  <c r="J647" i="8" s="1"/>
  <c r="I648" i="8"/>
  <c r="H648" i="8"/>
  <c r="M647" i="8"/>
  <c r="F646" i="8"/>
  <c r="P645" i="8"/>
  <c r="O645" i="8"/>
  <c r="N645" i="8"/>
  <c r="M645" i="8"/>
  <c r="M644" i="8" s="1"/>
  <c r="M643" i="8" s="1"/>
  <c r="L645" i="8"/>
  <c r="K645" i="8"/>
  <c r="J645" i="8"/>
  <c r="I645" i="8"/>
  <c r="I644" i="8" s="1"/>
  <c r="I643" i="8" s="1"/>
  <c r="H645" i="8"/>
  <c r="G645" i="8"/>
  <c r="P644" i="8"/>
  <c r="P643" i="8" s="1"/>
  <c r="O644" i="8"/>
  <c r="N644" i="8"/>
  <c r="L644" i="8"/>
  <c r="L643" i="8" s="1"/>
  <c r="K644" i="8"/>
  <c r="J644" i="8"/>
  <c r="H644" i="8"/>
  <c r="H643" i="8" s="1"/>
  <c r="G644" i="8"/>
  <c r="F644" i="8" s="1"/>
  <c r="O643" i="8"/>
  <c r="N643" i="8"/>
  <c r="K643" i="8"/>
  <c r="J643" i="8"/>
  <c r="G643" i="8"/>
  <c r="F642" i="8"/>
  <c r="F641" i="8"/>
  <c r="F640" i="8"/>
  <c r="F639" i="8"/>
  <c r="F638" i="8"/>
  <c r="F637" i="8"/>
  <c r="F636" i="8"/>
  <c r="P635" i="8"/>
  <c r="O635" i="8"/>
  <c r="N635" i="8"/>
  <c r="M635" i="8"/>
  <c r="M631" i="8" s="1"/>
  <c r="M630" i="8" s="1"/>
  <c r="L635" i="8"/>
  <c r="K635" i="8"/>
  <c r="J635" i="8"/>
  <c r="I635" i="8"/>
  <c r="I631" i="8" s="1"/>
  <c r="I630" i="8" s="1"/>
  <c r="H635" i="8"/>
  <c r="G635" i="8"/>
  <c r="F634" i="8"/>
  <c r="F633" i="8"/>
  <c r="P632" i="8"/>
  <c r="O632" i="8"/>
  <c r="N632" i="8"/>
  <c r="N631" i="8" s="1"/>
  <c r="N630" i="8" s="1"/>
  <c r="M632" i="8"/>
  <c r="L632" i="8"/>
  <c r="K632" i="8"/>
  <c r="J632" i="8"/>
  <c r="J631" i="8" s="1"/>
  <c r="J630" i="8" s="1"/>
  <c r="I632" i="8"/>
  <c r="H632" i="8"/>
  <c r="G632" i="8"/>
  <c r="F632" i="8"/>
  <c r="P631" i="8"/>
  <c r="O631" i="8"/>
  <c r="L631" i="8"/>
  <c r="K631" i="8"/>
  <c r="H631" i="8"/>
  <c r="G631" i="8"/>
  <c r="P630" i="8"/>
  <c r="O630" i="8"/>
  <c r="L630" i="8"/>
  <c r="K630" i="8"/>
  <c r="H630" i="8"/>
  <c r="G630" i="8"/>
  <c r="F629" i="8"/>
  <c r="P628" i="8"/>
  <c r="P615" i="8" s="1"/>
  <c r="O628" i="8"/>
  <c r="N628" i="8"/>
  <c r="M628" i="8"/>
  <c r="L628" i="8"/>
  <c r="L615" i="8" s="1"/>
  <c r="K628" i="8"/>
  <c r="J628" i="8"/>
  <c r="I628" i="8"/>
  <c r="H628" i="8"/>
  <c r="H615" i="8" s="1"/>
  <c r="G628" i="8"/>
  <c r="F628" i="8" s="1"/>
  <c r="F627" i="8"/>
  <c r="F626" i="8"/>
  <c r="F625" i="8"/>
  <c r="F624" i="8"/>
  <c r="F623" i="8"/>
  <c r="F622" i="8"/>
  <c r="F621" i="8"/>
  <c r="P620" i="8"/>
  <c r="O620" i="8"/>
  <c r="N620" i="8"/>
  <c r="M620" i="8"/>
  <c r="L620" i="8"/>
  <c r="K620" i="8"/>
  <c r="J620" i="8"/>
  <c r="I620" i="8"/>
  <c r="H620" i="8"/>
  <c r="G620" i="8"/>
  <c r="F620" i="8"/>
  <c r="F619" i="8"/>
  <c r="P618" i="8"/>
  <c r="O618" i="8"/>
  <c r="N618" i="8"/>
  <c r="M618" i="8"/>
  <c r="L618" i="8"/>
  <c r="K618" i="8"/>
  <c r="J618" i="8"/>
  <c r="I618" i="8"/>
  <c r="H618" i="8"/>
  <c r="G618" i="8"/>
  <c r="F618" i="8"/>
  <c r="F617" i="8"/>
  <c r="P616" i="8"/>
  <c r="O616" i="8"/>
  <c r="N616" i="8"/>
  <c r="N615" i="8" s="1"/>
  <c r="M616" i="8"/>
  <c r="L616" i="8"/>
  <c r="K616" i="8"/>
  <c r="J616" i="8"/>
  <c r="J615" i="8" s="1"/>
  <c r="I616" i="8"/>
  <c r="H616" i="8"/>
  <c r="G616" i="8"/>
  <c r="F616" i="8"/>
  <c r="O615" i="8"/>
  <c r="M615" i="8"/>
  <c r="K615" i="8"/>
  <c r="I615" i="8"/>
  <c r="G615" i="8"/>
  <c r="F614" i="8"/>
  <c r="P613" i="8"/>
  <c r="O613" i="8"/>
  <c r="N613" i="8"/>
  <c r="M613" i="8"/>
  <c r="L613" i="8"/>
  <c r="K613" i="8"/>
  <c r="J613" i="8"/>
  <c r="I613" i="8"/>
  <c r="I609" i="8" s="1"/>
  <c r="H613" i="8"/>
  <c r="G613" i="8"/>
  <c r="F613" i="8" s="1"/>
  <c r="F612" i="8"/>
  <c r="F611" i="8"/>
  <c r="P610" i="8"/>
  <c r="O610" i="8"/>
  <c r="N610" i="8"/>
  <c r="N609" i="8" s="1"/>
  <c r="M610" i="8"/>
  <c r="L610" i="8"/>
  <c r="K610" i="8"/>
  <c r="J610" i="8"/>
  <c r="J609" i="8" s="1"/>
  <c r="I610" i="8"/>
  <c r="H610" i="8"/>
  <c r="G610" i="8"/>
  <c r="F610" i="8"/>
  <c r="P609" i="8"/>
  <c r="O609" i="8"/>
  <c r="M609" i="8"/>
  <c r="L609" i="8"/>
  <c r="K609" i="8"/>
  <c r="H609" i="8"/>
  <c r="G609" i="8"/>
  <c r="F608" i="8"/>
  <c r="P607" i="8"/>
  <c r="O607" i="8"/>
  <c r="N607" i="8"/>
  <c r="M607" i="8"/>
  <c r="M597" i="8" s="1"/>
  <c r="L607" i="8"/>
  <c r="K607" i="8"/>
  <c r="J607" i="8"/>
  <c r="I607" i="8"/>
  <c r="I597" i="8" s="1"/>
  <c r="H607" i="8"/>
  <c r="G607" i="8"/>
  <c r="F607" i="8" s="1"/>
  <c r="F606" i="8"/>
  <c r="F605" i="8"/>
  <c r="P604" i="8"/>
  <c r="O604" i="8"/>
  <c r="N604" i="8"/>
  <c r="N597" i="8" s="1"/>
  <c r="M604" i="8"/>
  <c r="L604" i="8"/>
  <c r="K604" i="8"/>
  <c r="J604" i="8"/>
  <c r="J597" i="8" s="1"/>
  <c r="I604" i="8"/>
  <c r="H604" i="8"/>
  <c r="G604" i="8"/>
  <c r="F604" i="8"/>
  <c r="F603" i="8"/>
  <c r="F602" i="8"/>
  <c r="F601" i="8"/>
  <c r="P600" i="8"/>
  <c r="O600" i="8"/>
  <c r="N600" i="8"/>
  <c r="M600" i="8"/>
  <c r="L600" i="8"/>
  <c r="K600" i="8"/>
  <c r="J600" i="8"/>
  <c r="I600" i="8"/>
  <c r="H600" i="8"/>
  <c r="F600" i="8" s="1"/>
  <c r="G600" i="8"/>
  <c r="F599" i="8"/>
  <c r="P597" i="8"/>
  <c r="N598" i="8"/>
  <c r="M598" i="8"/>
  <c r="L598" i="8"/>
  <c r="L597" i="8" s="1"/>
  <c r="K598" i="8"/>
  <c r="J598" i="8"/>
  <c r="I598" i="8"/>
  <c r="H598" i="8"/>
  <c r="G598" i="8"/>
  <c r="O597" i="8"/>
  <c r="K597" i="8"/>
  <c r="G597" i="8"/>
  <c r="F596" i="8"/>
  <c r="F595" i="8"/>
  <c r="F594" i="8"/>
  <c r="P593" i="8"/>
  <c r="O593" i="8"/>
  <c r="N593" i="8"/>
  <c r="M593" i="8"/>
  <c r="M572" i="8" s="1"/>
  <c r="L593" i="8"/>
  <c r="K593" i="8"/>
  <c r="J593" i="8"/>
  <c r="I593" i="8"/>
  <c r="I572" i="8" s="1"/>
  <c r="H593" i="8"/>
  <c r="G593" i="8"/>
  <c r="F593" i="8" s="1"/>
  <c r="F592" i="8"/>
  <c r="F591" i="8"/>
  <c r="F590" i="8"/>
  <c r="P589" i="8"/>
  <c r="O589" i="8"/>
  <c r="N589" i="8"/>
  <c r="M589" i="8"/>
  <c r="L589" i="8"/>
  <c r="K589" i="8"/>
  <c r="J589" i="8"/>
  <c r="I589" i="8"/>
  <c r="H589" i="8"/>
  <c r="G589" i="8"/>
  <c r="F589" i="8" s="1"/>
  <c r="F588" i="8"/>
  <c r="F587" i="8"/>
  <c r="F586" i="8"/>
  <c r="F585" i="8"/>
  <c r="F584" i="8"/>
  <c r="P583" i="8"/>
  <c r="O583" i="8"/>
  <c r="N583" i="8"/>
  <c r="M583" i="8"/>
  <c r="L583" i="8"/>
  <c r="K583" i="8"/>
  <c r="J583" i="8"/>
  <c r="I583" i="8"/>
  <c r="H583" i="8"/>
  <c r="G583" i="8"/>
  <c r="F583" i="8" s="1"/>
  <c r="F582" i="8"/>
  <c r="F581" i="8"/>
  <c r="F580" i="8"/>
  <c r="F579" i="8"/>
  <c r="F578" i="8"/>
  <c r="F577" i="8"/>
  <c r="F576" i="8"/>
  <c r="F575" i="8"/>
  <c r="F574" i="8"/>
  <c r="P573" i="8"/>
  <c r="O573" i="8"/>
  <c r="O572" i="8" s="1"/>
  <c r="N573" i="8"/>
  <c r="M573" i="8"/>
  <c r="L573" i="8"/>
  <c r="K573" i="8"/>
  <c r="K572" i="8" s="1"/>
  <c r="J573" i="8"/>
  <c r="I573" i="8"/>
  <c r="H573" i="8"/>
  <c r="G573" i="8"/>
  <c r="P572" i="8"/>
  <c r="N572" i="8"/>
  <c r="L572" i="8"/>
  <c r="J572" i="8"/>
  <c r="H572" i="8"/>
  <c r="F571" i="8"/>
  <c r="P570" i="8"/>
  <c r="O570" i="8"/>
  <c r="N570" i="8"/>
  <c r="M570" i="8"/>
  <c r="L570" i="8"/>
  <c r="K570" i="8"/>
  <c r="J570" i="8"/>
  <c r="I570" i="8"/>
  <c r="H570" i="8"/>
  <c r="G570" i="8"/>
  <c r="F570" i="8"/>
  <c r="F569" i="8"/>
  <c r="F568" i="8"/>
  <c r="F567" i="8"/>
  <c r="P566" i="8"/>
  <c r="O566" i="8"/>
  <c r="N566" i="8"/>
  <c r="M566" i="8"/>
  <c r="L566" i="8"/>
  <c r="K566" i="8"/>
  <c r="J566" i="8"/>
  <c r="I566" i="8"/>
  <c r="H566" i="8"/>
  <c r="G566" i="8"/>
  <c r="F565" i="8"/>
  <c r="F564" i="8"/>
  <c r="P563" i="8"/>
  <c r="O563" i="8"/>
  <c r="N563" i="8"/>
  <c r="M563" i="8"/>
  <c r="L563" i="8"/>
  <c r="K563" i="8"/>
  <c r="J563" i="8"/>
  <c r="I563" i="8"/>
  <c r="H563" i="8"/>
  <c r="G563" i="8"/>
  <c r="F562" i="8"/>
  <c r="F561" i="8"/>
  <c r="F560" i="8"/>
  <c r="F559" i="8"/>
  <c r="P558" i="8"/>
  <c r="P538" i="8" s="1"/>
  <c r="O558" i="8"/>
  <c r="N558" i="8"/>
  <c r="M558" i="8"/>
  <c r="L558" i="8"/>
  <c r="L538" i="8" s="1"/>
  <c r="K558" i="8"/>
  <c r="J558" i="8"/>
  <c r="I558" i="8"/>
  <c r="H558" i="8"/>
  <c r="H538" i="8" s="1"/>
  <c r="G558" i="8"/>
  <c r="F557" i="8"/>
  <c r="F556" i="8"/>
  <c r="P555" i="8"/>
  <c r="O555" i="8"/>
  <c r="N555" i="8"/>
  <c r="M555" i="8"/>
  <c r="L555" i="8"/>
  <c r="K555" i="8"/>
  <c r="J555" i="8"/>
  <c r="I555" i="8"/>
  <c r="H555" i="8"/>
  <c r="G555" i="8"/>
  <c r="F555" i="8" s="1"/>
  <c r="F554" i="8"/>
  <c r="F553" i="8"/>
  <c r="F552" i="8"/>
  <c r="F551" i="8"/>
  <c r="F550" i="8"/>
  <c r="F549" i="8"/>
  <c r="P548" i="8"/>
  <c r="O548" i="8"/>
  <c r="N548" i="8"/>
  <c r="M548" i="8"/>
  <c r="L548" i="8"/>
  <c r="K548" i="8"/>
  <c r="J548" i="8"/>
  <c r="J538" i="8" s="1"/>
  <c r="I548" i="8"/>
  <c r="H548" i="8"/>
  <c r="G548" i="8"/>
  <c r="F548" i="8"/>
  <c r="F547" i="8"/>
  <c r="F546" i="8"/>
  <c r="F545" i="8"/>
  <c r="F544" i="8"/>
  <c r="P543" i="8"/>
  <c r="O543" i="8"/>
  <c r="N543" i="8"/>
  <c r="M543" i="8"/>
  <c r="M538" i="8" s="1"/>
  <c r="L543" i="8"/>
  <c r="K543" i="8"/>
  <c r="J543" i="8"/>
  <c r="I543" i="8"/>
  <c r="I538" i="8" s="1"/>
  <c r="H543" i="8"/>
  <c r="G543" i="8"/>
  <c r="F543" i="8" s="1"/>
  <c r="F542" i="8"/>
  <c r="F541" i="8"/>
  <c r="F540" i="8"/>
  <c r="P539" i="8"/>
  <c r="O539" i="8"/>
  <c r="O538" i="8" s="1"/>
  <c r="N539" i="8"/>
  <c r="M539" i="8"/>
  <c r="L539" i="8"/>
  <c r="K539" i="8"/>
  <c r="K538" i="8" s="1"/>
  <c r="K508" i="8" s="1"/>
  <c r="J539" i="8"/>
  <c r="I539" i="8"/>
  <c r="H539" i="8"/>
  <c r="G539" i="8"/>
  <c r="N538" i="8"/>
  <c r="F537" i="8"/>
  <c r="F536" i="8"/>
  <c r="F535" i="8"/>
  <c r="F534" i="8"/>
  <c r="F533" i="8"/>
  <c r="F532" i="8"/>
  <c r="F531" i="8"/>
  <c r="F530" i="8"/>
  <c r="P529" i="8"/>
  <c r="O529" i="8"/>
  <c r="N529" i="8"/>
  <c r="M529" i="8"/>
  <c r="M509" i="8" s="1"/>
  <c r="M508" i="8" s="1"/>
  <c r="L529" i="8"/>
  <c r="K529" i="8"/>
  <c r="J529" i="8"/>
  <c r="I529" i="8"/>
  <c r="I509" i="8" s="1"/>
  <c r="I508" i="8" s="1"/>
  <c r="H529" i="8"/>
  <c r="G529" i="8"/>
  <c r="F528" i="8"/>
  <c r="F527" i="8"/>
  <c r="F526" i="8"/>
  <c r="F525" i="8"/>
  <c r="F524" i="8"/>
  <c r="P523" i="8"/>
  <c r="O523" i="8"/>
  <c r="N523" i="8"/>
  <c r="M523" i="8"/>
  <c r="L523" i="8"/>
  <c r="K523" i="8"/>
  <c r="J523" i="8"/>
  <c r="I523" i="8"/>
  <c r="H523" i="8"/>
  <c r="G523" i="8"/>
  <c r="F523" i="8" s="1"/>
  <c r="F522" i="8"/>
  <c r="F521" i="8"/>
  <c r="F520" i="8"/>
  <c r="F519" i="8"/>
  <c r="F518" i="8"/>
  <c r="F517" i="8"/>
  <c r="F516" i="8"/>
  <c r="F515" i="8"/>
  <c r="P514" i="8"/>
  <c r="P509" i="8" s="1"/>
  <c r="P508" i="8" s="1"/>
  <c r="O514" i="8"/>
  <c r="N514" i="8"/>
  <c r="M514" i="8"/>
  <c r="L514" i="8"/>
  <c r="L509" i="8" s="1"/>
  <c r="L508" i="8" s="1"/>
  <c r="K514" i="8"/>
  <c r="J514" i="8"/>
  <c r="I514" i="8"/>
  <c r="H514" i="8"/>
  <c r="H509" i="8" s="1"/>
  <c r="G514" i="8"/>
  <c r="F513" i="8"/>
  <c r="F512" i="8"/>
  <c r="F511" i="8"/>
  <c r="P510" i="8"/>
  <c r="O510" i="8"/>
  <c r="N510" i="8"/>
  <c r="N509" i="8" s="1"/>
  <c r="M510" i="8"/>
  <c r="L510" i="8"/>
  <c r="K510" i="8"/>
  <c r="J510" i="8"/>
  <c r="J509" i="8" s="1"/>
  <c r="I510" i="8"/>
  <c r="H510" i="8"/>
  <c r="G510" i="8"/>
  <c r="F510" i="8"/>
  <c r="O509" i="8"/>
  <c r="K509" i="8"/>
  <c r="G509" i="8"/>
  <c r="F507" i="8"/>
  <c r="P506" i="8"/>
  <c r="O506" i="8"/>
  <c r="N506" i="8"/>
  <c r="M506" i="8"/>
  <c r="L506" i="8"/>
  <c r="K506" i="8"/>
  <c r="J506" i="8"/>
  <c r="I506" i="8"/>
  <c r="H506" i="8"/>
  <c r="G506" i="8"/>
  <c r="F506" i="8" s="1"/>
  <c r="F505" i="8"/>
  <c r="P504" i="8"/>
  <c r="O504" i="8"/>
  <c r="N504" i="8"/>
  <c r="M504" i="8"/>
  <c r="L504" i="8"/>
  <c r="K504" i="8"/>
  <c r="J504" i="8"/>
  <c r="I504" i="8"/>
  <c r="H504" i="8"/>
  <c r="G504" i="8"/>
  <c r="F503" i="8"/>
  <c r="F502" i="8"/>
  <c r="F501" i="8"/>
  <c r="F500" i="8"/>
  <c r="F499" i="8"/>
  <c r="F498" i="8"/>
  <c r="P497" i="8"/>
  <c r="O497" i="8"/>
  <c r="N497" i="8"/>
  <c r="M497" i="8"/>
  <c r="L497" i="8"/>
  <c r="K497" i="8"/>
  <c r="J497" i="8"/>
  <c r="I497" i="8"/>
  <c r="H497" i="8"/>
  <c r="G497" i="8"/>
  <c r="F496" i="8"/>
  <c r="P495" i="8"/>
  <c r="O495" i="8"/>
  <c r="N495" i="8"/>
  <c r="M495" i="8"/>
  <c r="L495" i="8"/>
  <c r="K495" i="8"/>
  <c r="J495" i="8"/>
  <c r="I495" i="8"/>
  <c r="H495" i="8"/>
  <c r="G495" i="8"/>
  <c r="F495" i="8" s="1"/>
  <c r="F494" i="8"/>
  <c r="P493" i="8"/>
  <c r="O493" i="8"/>
  <c r="N493" i="8"/>
  <c r="M493" i="8"/>
  <c r="L493" i="8"/>
  <c r="K493" i="8"/>
  <c r="J493" i="8"/>
  <c r="I493" i="8"/>
  <c r="H493" i="8"/>
  <c r="F493" i="8" s="1"/>
  <c r="G493" i="8"/>
  <c r="F492" i="8"/>
  <c r="P491" i="8"/>
  <c r="O491" i="8"/>
  <c r="N491" i="8"/>
  <c r="M491" i="8"/>
  <c r="M490" i="8" s="1"/>
  <c r="M474" i="8" s="1"/>
  <c r="L491" i="8"/>
  <c r="K491" i="8"/>
  <c r="J491" i="8"/>
  <c r="I491" i="8"/>
  <c r="I490" i="8" s="1"/>
  <c r="I474" i="8" s="1"/>
  <c r="H491" i="8"/>
  <c r="G491" i="8"/>
  <c r="P490" i="8"/>
  <c r="O490" i="8"/>
  <c r="N490" i="8"/>
  <c r="L490" i="8"/>
  <c r="K490" i="8"/>
  <c r="J490" i="8"/>
  <c r="H490" i="8"/>
  <c r="G490" i="8"/>
  <c r="F489" i="8"/>
  <c r="F488" i="8"/>
  <c r="F487" i="8"/>
  <c r="F486" i="8"/>
  <c r="P485" i="8"/>
  <c r="O485" i="8"/>
  <c r="O475" i="8" s="1"/>
  <c r="O474" i="8" s="1"/>
  <c r="N485" i="8"/>
  <c r="M485" i="8"/>
  <c r="L485" i="8"/>
  <c r="K485" i="8"/>
  <c r="J485" i="8"/>
  <c r="I485" i="8"/>
  <c r="H485" i="8"/>
  <c r="G485" i="8"/>
  <c r="F485" i="8" s="1"/>
  <c r="F484" i="8"/>
  <c r="F483" i="8"/>
  <c r="F482" i="8"/>
  <c r="F481" i="8"/>
  <c r="P480" i="8"/>
  <c r="O480" i="8"/>
  <c r="N480" i="8"/>
  <c r="N475" i="8" s="1"/>
  <c r="M480" i="8"/>
  <c r="L480" i="8"/>
  <c r="K480" i="8"/>
  <c r="J480" i="8"/>
  <c r="J475" i="8" s="1"/>
  <c r="I480" i="8"/>
  <c r="H480" i="8"/>
  <c r="G480" i="8"/>
  <c r="F480" i="8"/>
  <c r="F479" i="8"/>
  <c r="F478" i="8"/>
  <c r="F477" i="8"/>
  <c r="P476" i="8"/>
  <c r="P475" i="8" s="1"/>
  <c r="P474" i="8" s="1"/>
  <c r="O476" i="8"/>
  <c r="N476" i="8"/>
  <c r="M476" i="8"/>
  <c r="L476" i="8"/>
  <c r="L475" i="8" s="1"/>
  <c r="L474" i="8" s="1"/>
  <c r="K476" i="8"/>
  <c r="J476" i="8"/>
  <c r="I476" i="8"/>
  <c r="H476" i="8"/>
  <c r="H475" i="8" s="1"/>
  <c r="H474" i="8" s="1"/>
  <c r="G476" i="8"/>
  <c r="F476" i="8" s="1"/>
  <c r="M475" i="8"/>
  <c r="K475" i="8"/>
  <c r="K474" i="8" s="1"/>
  <c r="I475" i="8"/>
  <c r="N474" i="8"/>
  <c r="J474" i="8"/>
  <c r="F472" i="8"/>
  <c r="F471" i="8"/>
  <c r="F470" i="8"/>
  <c r="F469" i="8"/>
  <c r="F468" i="8"/>
  <c r="P467" i="8"/>
  <c r="O467" i="8"/>
  <c r="N467" i="8"/>
  <c r="M467" i="8"/>
  <c r="L467" i="8"/>
  <c r="K467" i="8"/>
  <c r="J467" i="8"/>
  <c r="I467" i="8"/>
  <c r="H467" i="8"/>
  <c r="G467" i="8"/>
  <c r="F466" i="8"/>
  <c r="F465" i="8"/>
  <c r="F464" i="8"/>
  <c r="F463" i="8"/>
  <c r="F462" i="8"/>
  <c r="P461" i="8"/>
  <c r="O461" i="8"/>
  <c r="N461" i="8"/>
  <c r="M461" i="8"/>
  <c r="L461" i="8"/>
  <c r="K461" i="8"/>
  <c r="J461" i="8"/>
  <c r="I461" i="8"/>
  <c r="H461" i="8"/>
  <c r="F461" i="8" s="1"/>
  <c r="G461" i="8"/>
  <c r="F460" i="8"/>
  <c r="F459" i="8"/>
  <c r="F458" i="8"/>
  <c r="F457" i="8"/>
  <c r="P456" i="8"/>
  <c r="O456" i="8"/>
  <c r="N456" i="8"/>
  <c r="N455" i="8" s="1"/>
  <c r="M456" i="8"/>
  <c r="L456" i="8"/>
  <c r="K456" i="8"/>
  <c r="K455" i="8" s="1"/>
  <c r="J456" i="8"/>
  <c r="J455" i="8" s="1"/>
  <c r="I456" i="8"/>
  <c r="H456" i="8"/>
  <c r="G456" i="8"/>
  <c r="O455" i="8"/>
  <c r="G455" i="8"/>
  <c r="F454" i="8"/>
  <c r="P453" i="8"/>
  <c r="O453" i="8"/>
  <c r="N453" i="8"/>
  <c r="M453" i="8"/>
  <c r="L453" i="8"/>
  <c r="K453" i="8"/>
  <c r="J453" i="8"/>
  <c r="J443" i="8" s="1"/>
  <c r="I453" i="8"/>
  <c r="H453" i="8"/>
  <c r="G453" i="8"/>
  <c r="F452" i="8"/>
  <c r="P451" i="8"/>
  <c r="O451" i="8"/>
  <c r="N451" i="8"/>
  <c r="N443" i="8" s="1"/>
  <c r="M451" i="8"/>
  <c r="L451" i="8"/>
  <c r="K451" i="8"/>
  <c r="J451" i="8"/>
  <c r="I451" i="8"/>
  <c r="H451" i="8"/>
  <c r="G451" i="8"/>
  <c r="F450" i="8"/>
  <c r="P449" i="8"/>
  <c r="O449" i="8"/>
  <c r="N449" i="8"/>
  <c r="M449" i="8"/>
  <c r="L449" i="8"/>
  <c r="K449" i="8"/>
  <c r="J449" i="8"/>
  <c r="I449" i="8"/>
  <c r="H449" i="8"/>
  <c r="G449" i="8"/>
  <c r="F448" i="8"/>
  <c r="P447" i="8"/>
  <c r="O447" i="8"/>
  <c r="N447" i="8"/>
  <c r="M447" i="8"/>
  <c r="L447" i="8"/>
  <c r="K447" i="8"/>
  <c r="J447" i="8"/>
  <c r="I447" i="8"/>
  <c r="H447" i="8"/>
  <c r="G447" i="8"/>
  <c r="F447" i="8" s="1"/>
  <c r="F446" i="8"/>
  <c r="F445" i="8"/>
  <c r="P444" i="8"/>
  <c r="O444" i="8"/>
  <c r="N444" i="8"/>
  <c r="M444" i="8"/>
  <c r="L444" i="8"/>
  <c r="K444" i="8"/>
  <c r="K443" i="8" s="1"/>
  <c r="J444" i="8"/>
  <c r="I444" i="8"/>
  <c r="I443" i="8" s="1"/>
  <c r="H444" i="8"/>
  <c r="G444" i="8"/>
  <c r="F444" i="8" s="1"/>
  <c r="F442" i="8"/>
  <c r="P441" i="8"/>
  <c r="O441" i="8"/>
  <c r="N441" i="8"/>
  <c r="M441" i="8"/>
  <c r="L441" i="8"/>
  <c r="K441" i="8"/>
  <c r="J441" i="8"/>
  <c r="I441" i="8"/>
  <c r="H441" i="8"/>
  <c r="G441" i="8"/>
  <c r="F441" i="8" s="1"/>
  <c r="F440" i="8"/>
  <c r="F439" i="8"/>
  <c r="F438" i="8"/>
  <c r="P437" i="8"/>
  <c r="O437" i="8"/>
  <c r="N437" i="8"/>
  <c r="M437" i="8"/>
  <c r="M427" i="8" s="1"/>
  <c r="L437" i="8"/>
  <c r="K437" i="8"/>
  <c r="J437" i="8"/>
  <c r="I437" i="8"/>
  <c r="I427" i="8" s="1"/>
  <c r="H437" i="8"/>
  <c r="G437" i="8"/>
  <c r="F436" i="8"/>
  <c r="F435" i="8"/>
  <c r="F434" i="8"/>
  <c r="F433" i="8"/>
  <c r="F432" i="8"/>
  <c r="F431" i="8"/>
  <c r="F430" i="8"/>
  <c r="F429" i="8"/>
  <c r="P428" i="8"/>
  <c r="O428" i="8"/>
  <c r="N428" i="8"/>
  <c r="N427" i="8" s="1"/>
  <c r="M428" i="8"/>
  <c r="L428" i="8"/>
  <c r="K428" i="8"/>
  <c r="J428" i="8"/>
  <c r="J427" i="8" s="1"/>
  <c r="I428" i="8"/>
  <c r="H428" i="8"/>
  <c r="G428" i="8"/>
  <c r="O427" i="8"/>
  <c r="F426" i="8"/>
  <c r="P425" i="8"/>
  <c r="O425" i="8"/>
  <c r="N425" i="8"/>
  <c r="M425" i="8"/>
  <c r="L425" i="8"/>
  <c r="K425" i="8"/>
  <c r="J425" i="8"/>
  <c r="I425" i="8"/>
  <c r="H425" i="8"/>
  <c r="G425" i="8"/>
  <c r="F425" i="8"/>
  <c r="F424" i="8"/>
  <c r="F423" i="8"/>
  <c r="P422" i="8"/>
  <c r="O422" i="8"/>
  <c r="N422" i="8"/>
  <c r="M422" i="8"/>
  <c r="L422" i="8"/>
  <c r="K422" i="8"/>
  <c r="K411" i="8" s="1"/>
  <c r="J422" i="8"/>
  <c r="I422" i="8"/>
  <c r="H422" i="8"/>
  <c r="G422" i="8"/>
  <c r="F422" i="8" s="1"/>
  <c r="F421" i="8"/>
  <c r="F420" i="8"/>
  <c r="F419" i="8"/>
  <c r="F418" i="8"/>
  <c r="F417" i="8"/>
  <c r="F416" i="8"/>
  <c r="F415" i="8"/>
  <c r="F414" i="8"/>
  <c r="F413" i="8"/>
  <c r="P412" i="8"/>
  <c r="O412" i="8"/>
  <c r="N412" i="8"/>
  <c r="N411" i="8" s="1"/>
  <c r="M412" i="8"/>
  <c r="L412" i="8"/>
  <c r="K412" i="8"/>
  <c r="J412" i="8"/>
  <c r="J411" i="8" s="1"/>
  <c r="I412" i="8"/>
  <c r="H412" i="8"/>
  <c r="G412" i="8"/>
  <c r="G411" i="8" s="1"/>
  <c r="O411" i="8"/>
  <c r="M411" i="8"/>
  <c r="I411" i="8"/>
  <c r="F409" i="8"/>
  <c r="P408" i="8"/>
  <c r="O408" i="8"/>
  <c r="N408" i="8"/>
  <c r="M408" i="8"/>
  <c r="M391" i="8" s="1"/>
  <c r="L408" i="8"/>
  <c r="K408" i="8"/>
  <c r="J408" i="8"/>
  <c r="I408" i="8"/>
  <c r="H408" i="8"/>
  <c r="G408" i="8"/>
  <c r="F407" i="8"/>
  <c r="F406" i="8"/>
  <c r="F405" i="8"/>
  <c r="F404" i="8"/>
  <c r="F403" i="8"/>
  <c r="P402" i="8"/>
  <c r="O402" i="8"/>
  <c r="N402" i="8"/>
  <c r="M402" i="8"/>
  <c r="L402" i="8"/>
  <c r="K402" i="8"/>
  <c r="J402" i="8"/>
  <c r="I402" i="8"/>
  <c r="H402" i="8"/>
  <c r="G402" i="8"/>
  <c r="F402" i="8" s="1"/>
  <c r="F401" i="8"/>
  <c r="F400" i="8"/>
  <c r="F399" i="8"/>
  <c r="F398" i="8"/>
  <c r="F397" i="8"/>
  <c r="F396" i="8"/>
  <c r="F395" i="8"/>
  <c r="F394" i="8"/>
  <c r="F393" i="8"/>
  <c r="P392" i="8"/>
  <c r="O392" i="8"/>
  <c r="N392" i="8"/>
  <c r="M392" i="8"/>
  <c r="L392" i="8"/>
  <c r="K392" i="8"/>
  <c r="J392" i="8"/>
  <c r="J391" i="8" s="1"/>
  <c r="I392" i="8"/>
  <c r="H392" i="8"/>
  <c r="G392" i="8"/>
  <c r="N391" i="8"/>
  <c r="I391" i="8"/>
  <c r="F390" i="8"/>
  <c r="P389" i="8"/>
  <c r="O389" i="8"/>
  <c r="N389" i="8"/>
  <c r="M389" i="8"/>
  <c r="L389" i="8"/>
  <c r="K389" i="8"/>
  <c r="J389" i="8"/>
  <c r="I389" i="8"/>
  <c r="F389" i="8" s="1"/>
  <c r="H389" i="8"/>
  <c r="G389" i="8"/>
  <c r="F388" i="8"/>
  <c r="F387" i="8"/>
  <c r="F386" i="8"/>
  <c r="F385" i="8"/>
  <c r="P384" i="8"/>
  <c r="O384" i="8"/>
  <c r="N384" i="8"/>
  <c r="M384" i="8"/>
  <c r="L384" i="8"/>
  <c r="K384" i="8"/>
  <c r="J384" i="8"/>
  <c r="I384" i="8"/>
  <c r="H384" i="8"/>
  <c r="F384" i="8" s="1"/>
  <c r="G384" i="8"/>
  <c r="F383" i="8"/>
  <c r="F382" i="8"/>
  <c r="F381" i="8"/>
  <c r="P380" i="8"/>
  <c r="O380" i="8"/>
  <c r="N380" i="8"/>
  <c r="M380" i="8"/>
  <c r="L380" i="8"/>
  <c r="K380" i="8"/>
  <c r="J380" i="8"/>
  <c r="I380" i="8"/>
  <c r="I364" i="8" s="1"/>
  <c r="I363" i="8" s="1"/>
  <c r="H380" i="8"/>
  <c r="G380" i="8"/>
  <c r="F379" i="8"/>
  <c r="F378" i="8"/>
  <c r="F377" i="8"/>
  <c r="F376" i="8"/>
  <c r="F375" i="8"/>
  <c r="P374" i="8"/>
  <c r="P364" i="8" s="1"/>
  <c r="O374" i="8"/>
  <c r="N374" i="8"/>
  <c r="M374" i="8"/>
  <c r="L374" i="8"/>
  <c r="L364" i="8" s="1"/>
  <c r="K374" i="8"/>
  <c r="J374" i="8"/>
  <c r="I374" i="8"/>
  <c r="H374" i="8"/>
  <c r="H364" i="8" s="1"/>
  <c r="G374" i="8"/>
  <c r="F373" i="8"/>
  <c r="F372" i="8"/>
  <c r="F371" i="8"/>
  <c r="F370" i="8"/>
  <c r="F369" i="8"/>
  <c r="F368" i="8"/>
  <c r="F367" i="8"/>
  <c r="F366" i="8"/>
  <c r="P365" i="8"/>
  <c r="O365" i="8"/>
  <c r="O364" i="8" s="1"/>
  <c r="N365" i="8"/>
  <c r="N364" i="8" s="1"/>
  <c r="N363" i="8" s="1"/>
  <c r="M365" i="8"/>
  <c r="L365" i="8"/>
  <c r="K365" i="8"/>
  <c r="K364" i="8" s="1"/>
  <c r="J365" i="8"/>
  <c r="J364" i="8" s="1"/>
  <c r="J363" i="8" s="1"/>
  <c r="I365" i="8"/>
  <c r="H365" i="8"/>
  <c r="G365" i="8"/>
  <c r="G364" i="8" s="1"/>
  <c r="F365" i="8"/>
  <c r="F362" i="8"/>
  <c r="P361" i="8"/>
  <c r="O361" i="8"/>
  <c r="N361" i="8"/>
  <c r="M361" i="8"/>
  <c r="L361" i="8"/>
  <c r="K361" i="8"/>
  <c r="K354" i="8" s="1"/>
  <c r="J361" i="8"/>
  <c r="I361" i="8"/>
  <c r="H361" i="8"/>
  <c r="G361" i="8"/>
  <c r="F361" i="8" s="1"/>
  <c r="F360" i="8"/>
  <c r="P359" i="8"/>
  <c r="O359" i="8"/>
  <c r="N359" i="8"/>
  <c r="N354" i="8" s="1"/>
  <c r="M359" i="8"/>
  <c r="L359" i="8"/>
  <c r="K359" i="8"/>
  <c r="J359" i="8"/>
  <c r="I359" i="8"/>
  <c r="H359" i="8"/>
  <c r="G359" i="8"/>
  <c r="F358" i="8"/>
  <c r="P357" i="8"/>
  <c r="O357" i="8"/>
  <c r="N357" i="8"/>
  <c r="M357" i="8"/>
  <c r="L357" i="8"/>
  <c r="K357" i="8"/>
  <c r="J357" i="8"/>
  <c r="I357" i="8"/>
  <c r="H357" i="8"/>
  <c r="G357" i="8"/>
  <c r="F356" i="8"/>
  <c r="P355" i="8"/>
  <c r="P354" i="8" s="1"/>
  <c r="O355" i="8"/>
  <c r="N355" i="8"/>
  <c r="M355" i="8"/>
  <c r="L355" i="8"/>
  <c r="L354" i="8" s="1"/>
  <c r="K355" i="8"/>
  <c r="J355" i="8"/>
  <c r="I355" i="8"/>
  <c r="H355" i="8"/>
  <c r="H354" i="8" s="1"/>
  <c r="G355" i="8"/>
  <c r="F353" i="8"/>
  <c r="F352" i="8"/>
  <c r="F351" i="8"/>
  <c r="F350" i="8"/>
  <c r="F349" i="8"/>
  <c r="F348" i="8"/>
  <c r="F347" i="8"/>
  <c r="F346" i="8"/>
  <c r="F345" i="8"/>
  <c r="P344" i="8"/>
  <c r="O344" i="8"/>
  <c r="N344" i="8"/>
  <c r="M344" i="8"/>
  <c r="M333" i="8" s="1"/>
  <c r="L344" i="8"/>
  <c r="K344" i="8"/>
  <c r="J344" i="8"/>
  <c r="I344" i="8"/>
  <c r="H344" i="8"/>
  <c r="G344" i="8"/>
  <c r="F343" i="8"/>
  <c r="F342" i="8"/>
  <c r="F341" i="8"/>
  <c r="F340" i="8"/>
  <c r="F339" i="8"/>
  <c r="F338" i="8"/>
  <c r="F337" i="8"/>
  <c r="F336" i="8"/>
  <c r="F335" i="8"/>
  <c r="P334" i="8"/>
  <c r="O334" i="8"/>
  <c r="O333" i="8" s="1"/>
  <c r="N334" i="8"/>
  <c r="M334" i="8"/>
  <c r="L334" i="8"/>
  <c r="K334" i="8"/>
  <c r="K333" i="8" s="1"/>
  <c r="J334" i="8"/>
  <c r="I334" i="8"/>
  <c r="H334" i="8"/>
  <c r="G334" i="8"/>
  <c r="G333" i="8" s="1"/>
  <c r="N333" i="8"/>
  <c r="J333" i="8"/>
  <c r="I333" i="8"/>
  <c r="F332" i="8"/>
  <c r="P331" i="8"/>
  <c r="O331" i="8"/>
  <c r="N331" i="8"/>
  <c r="M331" i="8"/>
  <c r="L331" i="8"/>
  <c r="K331" i="8"/>
  <c r="J331" i="8"/>
  <c r="I331" i="8"/>
  <c r="H331" i="8"/>
  <c r="G331" i="8"/>
  <c r="F331" i="8"/>
  <c r="F330" i="8"/>
  <c r="P329" i="8"/>
  <c r="O329" i="8"/>
  <c r="N329" i="8"/>
  <c r="M329" i="8"/>
  <c r="L329" i="8"/>
  <c r="K329" i="8"/>
  <c r="J329" i="8"/>
  <c r="I329" i="8"/>
  <c r="H329" i="8"/>
  <c r="G329" i="8"/>
  <c r="F329" i="8"/>
  <c r="F328" i="8"/>
  <c r="P327" i="8"/>
  <c r="O327" i="8"/>
  <c r="O326" i="8" s="1"/>
  <c r="N327" i="8"/>
  <c r="N326" i="8" s="1"/>
  <c r="M327" i="8"/>
  <c r="M326" i="8" s="1"/>
  <c r="L327" i="8"/>
  <c r="K327" i="8"/>
  <c r="K326" i="8" s="1"/>
  <c r="J327" i="8"/>
  <c r="J326" i="8" s="1"/>
  <c r="I327" i="8"/>
  <c r="H327" i="8"/>
  <c r="G327" i="8"/>
  <c r="G326" i="8" s="1"/>
  <c r="F327" i="8"/>
  <c r="P326" i="8"/>
  <c r="L326" i="8"/>
  <c r="I326" i="8"/>
  <c r="H326" i="8"/>
  <c r="F325" i="8"/>
  <c r="P324" i="8"/>
  <c r="O324" i="8"/>
  <c r="N324" i="8"/>
  <c r="M324" i="8"/>
  <c r="L324" i="8"/>
  <c r="L321" i="8" s="1"/>
  <c r="K324" i="8"/>
  <c r="K321" i="8" s="1"/>
  <c r="J324" i="8"/>
  <c r="I324" i="8"/>
  <c r="H324" i="8"/>
  <c r="G324" i="8"/>
  <c r="F323" i="8"/>
  <c r="P322" i="8"/>
  <c r="O322" i="8"/>
  <c r="N322" i="8"/>
  <c r="N321" i="8" s="1"/>
  <c r="M322" i="8"/>
  <c r="M321" i="8" s="1"/>
  <c r="L322" i="8"/>
  <c r="K322" i="8"/>
  <c r="J322" i="8"/>
  <c r="J321" i="8" s="1"/>
  <c r="I322" i="8"/>
  <c r="I321" i="8" s="1"/>
  <c r="H322" i="8"/>
  <c r="G322" i="8"/>
  <c r="P321" i="8"/>
  <c r="H321" i="8"/>
  <c r="F320" i="8"/>
  <c r="F319" i="8"/>
  <c r="F318" i="8"/>
  <c r="F317" i="8"/>
  <c r="F316" i="8"/>
  <c r="F315" i="8"/>
  <c r="F314" i="8"/>
  <c r="P313" i="8"/>
  <c r="O313" i="8"/>
  <c r="N313" i="8"/>
  <c r="M313" i="8"/>
  <c r="L313" i="8"/>
  <c r="K313" i="8"/>
  <c r="J313" i="8"/>
  <c r="I313" i="8"/>
  <c r="F313" i="8" s="1"/>
  <c r="H313" i="8"/>
  <c r="G313" i="8"/>
  <c r="F312" i="8"/>
  <c r="F311" i="8"/>
  <c r="F310" i="8"/>
  <c r="F309" i="8"/>
  <c r="F308" i="8"/>
  <c r="F307" i="8"/>
  <c r="F306" i="8"/>
  <c r="P305" i="8"/>
  <c r="P304" i="8" s="1"/>
  <c r="O305" i="8"/>
  <c r="O304" i="8" s="1"/>
  <c r="N305" i="8"/>
  <c r="M305" i="8"/>
  <c r="M304" i="8" s="1"/>
  <c r="L305" i="8"/>
  <c r="L304" i="8" s="1"/>
  <c r="K305" i="8"/>
  <c r="K304" i="8" s="1"/>
  <c r="J305" i="8"/>
  <c r="I305" i="8"/>
  <c r="I304" i="8" s="1"/>
  <c r="H305" i="8"/>
  <c r="H304" i="8" s="1"/>
  <c r="G305" i="8"/>
  <c r="N304" i="8"/>
  <c r="J304" i="8"/>
  <c r="F303" i="8"/>
  <c r="F302" i="8"/>
  <c r="P301" i="8"/>
  <c r="O301" i="8"/>
  <c r="N301" i="8"/>
  <c r="M301" i="8"/>
  <c r="L301" i="8"/>
  <c r="K301" i="8"/>
  <c r="J301" i="8"/>
  <c r="I301" i="8"/>
  <c r="H301" i="8"/>
  <c r="G301" i="8"/>
  <c r="F300" i="8"/>
  <c r="F299" i="8"/>
  <c r="P298" i="8"/>
  <c r="P297" i="8" s="1"/>
  <c r="O298" i="8"/>
  <c r="N298" i="8"/>
  <c r="N297" i="8" s="1"/>
  <c r="M298" i="8"/>
  <c r="M297" i="8" s="1"/>
  <c r="L298" i="8"/>
  <c r="L297" i="8" s="1"/>
  <c r="K298" i="8"/>
  <c r="J298" i="8"/>
  <c r="J297" i="8" s="1"/>
  <c r="I298" i="8"/>
  <c r="I297" i="8" s="1"/>
  <c r="H298" i="8"/>
  <c r="G298" i="8"/>
  <c r="O297" i="8"/>
  <c r="K297" i="8"/>
  <c r="G297" i="8"/>
  <c r="F296" i="8"/>
  <c r="F295" i="8"/>
  <c r="P294" i="8"/>
  <c r="P290" i="8" s="1"/>
  <c r="O294" i="8"/>
  <c r="N294" i="8"/>
  <c r="M294" i="8"/>
  <c r="M290" i="8" s="1"/>
  <c r="L294" i="8"/>
  <c r="L290" i="8" s="1"/>
  <c r="K294" i="8"/>
  <c r="K290" i="8" s="1"/>
  <c r="J294" i="8"/>
  <c r="J290" i="8" s="1"/>
  <c r="I294" i="8"/>
  <c r="I290" i="8" s="1"/>
  <c r="H294" i="8"/>
  <c r="G294" i="8"/>
  <c r="F293" i="8"/>
  <c r="F292" i="8"/>
  <c r="F291" i="8"/>
  <c r="O290" i="8"/>
  <c r="N290" i="8"/>
  <c r="G290" i="8"/>
  <c r="F288" i="8"/>
  <c r="P287" i="8"/>
  <c r="O287" i="8"/>
  <c r="O286" i="8" s="1"/>
  <c r="N287" i="8"/>
  <c r="N286" i="8" s="1"/>
  <c r="M287" i="8"/>
  <c r="M286" i="8" s="1"/>
  <c r="L287" i="8"/>
  <c r="L286" i="8" s="1"/>
  <c r="K287" i="8"/>
  <c r="K286" i="8" s="1"/>
  <c r="J287" i="8"/>
  <c r="J286" i="8" s="1"/>
  <c r="I287" i="8"/>
  <c r="H287" i="8"/>
  <c r="G287" i="8"/>
  <c r="G286" i="8" s="1"/>
  <c r="P286" i="8"/>
  <c r="H286" i="8"/>
  <c r="F285" i="8"/>
  <c r="F284" i="8"/>
  <c r="P283" i="8"/>
  <c r="O283" i="8"/>
  <c r="N283" i="8"/>
  <c r="M283" i="8"/>
  <c r="L283" i="8"/>
  <c r="K283" i="8"/>
  <c r="J283" i="8"/>
  <c r="I283" i="8"/>
  <c r="H283" i="8"/>
  <c r="G283" i="8"/>
  <c r="F283" i="8" s="1"/>
  <c r="F282" i="8"/>
  <c r="F281" i="8"/>
  <c r="P280" i="8"/>
  <c r="P275" i="8" s="1"/>
  <c r="O280" i="8"/>
  <c r="N280" i="8"/>
  <c r="M280" i="8"/>
  <c r="L280" i="8"/>
  <c r="K280" i="8"/>
  <c r="J280" i="8"/>
  <c r="I280" i="8"/>
  <c r="H280" i="8"/>
  <c r="H275" i="8" s="1"/>
  <c r="G280" i="8"/>
  <c r="F279" i="8"/>
  <c r="F278" i="8"/>
  <c r="F277" i="8"/>
  <c r="P276" i="8"/>
  <c r="O276" i="8"/>
  <c r="N276" i="8"/>
  <c r="N275" i="8" s="1"/>
  <c r="M276" i="8"/>
  <c r="M275" i="8" s="1"/>
  <c r="L276" i="8"/>
  <c r="K276" i="8"/>
  <c r="J276" i="8"/>
  <c r="J275" i="8" s="1"/>
  <c r="I276" i="8"/>
  <c r="I275" i="8" s="1"/>
  <c r="H276" i="8"/>
  <c r="G276" i="8"/>
  <c r="L275" i="8"/>
  <c r="F274" i="8"/>
  <c r="P273" i="8"/>
  <c r="O273" i="8"/>
  <c r="N273" i="8"/>
  <c r="M273" i="8"/>
  <c r="L273" i="8"/>
  <c r="K273" i="8"/>
  <c r="J273" i="8"/>
  <c r="I273" i="8"/>
  <c r="H273" i="8"/>
  <c r="G273" i="8"/>
  <c r="F273" i="8" s="1"/>
  <c r="F272" i="8"/>
  <c r="F271" i="8"/>
  <c r="F270" i="8"/>
  <c r="P269" i="8"/>
  <c r="O269" i="8"/>
  <c r="N269" i="8"/>
  <c r="M269" i="8"/>
  <c r="L269" i="8"/>
  <c r="K269" i="8"/>
  <c r="J269" i="8"/>
  <c r="I269" i="8"/>
  <c r="H269" i="8"/>
  <c r="G269" i="8"/>
  <c r="F269" i="8" s="1"/>
  <c r="M268" i="8"/>
  <c r="I268" i="8"/>
  <c r="F266" i="8"/>
  <c r="F265" i="8"/>
  <c r="F264" i="8"/>
  <c r="P263" i="8"/>
  <c r="O263" i="8"/>
  <c r="N263" i="8"/>
  <c r="M263" i="8"/>
  <c r="L263" i="8"/>
  <c r="K263" i="8"/>
  <c r="J263" i="8"/>
  <c r="I263" i="8"/>
  <c r="H263" i="8"/>
  <c r="G263" i="8"/>
  <c r="F262" i="8"/>
  <c r="F261" i="8"/>
  <c r="F260" i="8"/>
  <c r="F259" i="8"/>
  <c r="P258" i="8"/>
  <c r="O258" i="8"/>
  <c r="N258" i="8"/>
  <c r="M258" i="8"/>
  <c r="L258" i="8"/>
  <c r="K258" i="8"/>
  <c r="J258" i="8"/>
  <c r="I258" i="8"/>
  <c r="H258" i="8"/>
  <c r="G258" i="8"/>
  <c r="F257" i="8"/>
  <c r="F256" i="8"/>
  <c r="P255" i="8"/>
  <c r="O255" i="8"/>
  <c r="N255" i="8"/>
  <c r="N251" i="8" s="1"/>
  <c r="M255" i="8"/>
  <c r="L255" i="8"/>
  <c r="K255" i="8"/>
  <c r="J255" i="8"/>
  <c r="J251" i="8" s="1"/>
  <c r="I255" i="8"/>
  <c r="H255" i="8"/>
  <c r="G255" i="8"/>
  <c r="F255" i="8" s="1"/>
  <c r="F254" i="8"/>
  <c r="F253" i="8"/>
  <c r="P252" i="8"/>
  <c r="P251" i="8" s="1"/>
  <c r="O252" i="8"/>
  <c r="N252" i="8"/>
  <c r="M252" i="8"/>
  <c r="L252" i="8"/>
  <c r="L251" i="8" s="1"/>
  <c r="K252" i="8"/>
  <c r="J252" i="8"/>
  <c r="I252" i="8"/>
  <c r="H252" i="8"/>
  <c r="H251" i="8" s="1"/>
  <c r="G252" i="8"/>
  <c r="F250" i="8"/>
  <c r="F249" i="8"/>
  <c r="F248" i="8"/>
  <c r="F247" i="8"/>
  <c r="F246" i="8"/>
  <c r="F245" i="8"/>
  <c r="F244" i="8"/>
  <c r="P243" i="8"/>
  <c r="O243" i="8"/>
  <c r="N243" i="8"/>
  <c r="M243" i="8"/>
  <c r="L243" i="8"/>
  <c r="K243" i="8"/>
  <c r="J243" i="8"/>
  <c r="I243" i="8"/>
  <c r="H243" i="8"/>
  <c r="G243" i="8"/>
  <c r="F242" i="8"/>
  <c r="F241" i="8"/>
  <c r="F240" i="8"/>
  <c r="F239" i="8"/>
  <c r="P238" i="8"/>
  <c r="O238" i="8"/>
  <c r="N238" i="8"/>
  <c r="M238" i="8"/>
  <c r="L238" i="8"/>
  <c r="K238" i="8"/>
  <c r="J238" i="8"/>
  <c r="I238" i="8"/>
  <c r="H238" i="8"/>
  <c r="G238" i="8"/>
  <c r="F237" i="8"/>
  <c r="P236" i="8"/>
  <c r="O236" i="8"/>
  <c r="N236" i="8"/>
  <c r="M236" i="8"/>
  <c r="L236" i="8"/>
  <c r="K236" i="8"/>
  <c r="J236" i="8"/>
  <c r="I236" i="8"/>
  <c r="H236" i="8"/>
  <c r="G236" i="8"/>
  <c r="F236" i="8" s="1"/>
  <c r="F235" i="8"/>
  <c r="P234" i="8"/>
  <c r="O234" i="8"/>
  <c r="N234" i="8"/>
  <c r="M234" i="8"/>
  <c r="L234" i="8"/>
  <c r="K234" i="8"/>
  <c r="J234" i="8"/>
  <c r="I234" i="8"/>
  <c r="H234" i="8"/>
  <c r="G234" i="8"/>
  <c r="F233" i="8"/>
  <c r="F232" i="8"/>
  <c r="F231" i="8"/>
  <c r="F230" i="8"/>
  <c r="F229" i="8"/>
  <c r="F228" i="8"/>
  <c r="P227" i="8"/>
  <c r="O227" i="8"/>
  <c r="N227" i="8"/>
  <c r="M227" i="8"/>
  <c r="L227" i="8"/>
  <c r="K227" i="8"/>
  <c r="J227" i="8"/>
  <c r="I227" i="8"/>
  <c r="H227" i="8"/>
  <c r="G227" i="8"/>
  <c r="F226" i="8"/>
  <c r="F225" i="8"/>
  <c r="F224" i="8"/>
  <c r="P223" i="8"/>
  <c r="O223" i="8"/>
  <c r="O217" i="8" s="1"/>
  <c r="N223" i="8"/>
  <c r="M223" i="8"/>
  <c r="L223" i="8"/>
  <c r="L217" i="8" s="1"/>
  <c r="K223" i="8"/>
  <c r="K217" i="8" s="1"/>
  <c r="J223" i="8"/>
  <c r="I223" i="8"/>
  <c r="H223" i="8"/>
  <c r="G223" i="8"/>
  <c r="F222" i="8"/>
  <c r="F221" i="8"/>
  <c r="F220" i="8"/>
  <c r="F219" i="8"/>
  <c r="P218" i="8"/>
  <c r="O218" i="8"/>
  <c r="N218" i="8"/>
  <c r="M218" i="8"/>
  <c r="M217" i="8" s="1"/>
  <c r="L218" i="8"/>
  <c r="K218" i="8"/>
  <c r="J218" i="8"/>
  <c r="I218" i="8"/>
  <c r="H218" i="8"/>
  <c r="G218" i="8"/>
  <c r="F216" i="8"/>
  <c r="F215" i="8"/>
  <c r="P214" i="8"/>
  <c r="O214" i="8"/>
  <c r="N214" i="8"/>
  <c r="M214" i="8"/>
  <c r="L214" i="8"/>
  <c r="K214" i="8"/>
  <c r="J214" i="8"/>
  <c r="I214" i="8"/>
  <c r="H214" i="8"/>
  <c r="G214" i="8"/>
  <c r="F213" i="8"/>
  <c r="F212" i="8"/>
  <c r="P211" i="8"/>
  <c r="O211" i="8"/>
  <c r="N211" i="8"/>
  <c r="N204" i="8" s="1"/>
  <c r="M211" i="8"/>
  <c r="L211" i="8"/>
  <c r="K211" i="8"/>
  <c r="J211" i="8"/>
  <c r="J204" i="8" s="1"/>
  <c r="I211" i="8"/>
  <c r="H211" i="8"/>
  <c r="G211" i="8"/>
  <c r="F211" i="8"/>
  <c r="F210" i="8"/>
  <c r="F209" i="8"/>
  <c r="P208" i="8"/>
  <c r="O208" i="8"/>
  <c r="N208" i="8"/>
  <c r="M208" i="8"/>
  <c r="L208" i="8"/>
  <c r="K208" i="8"/>
  <c r="J208" i="8"/>
  <c r="I208" i="8"/>
  <c r="H208" i="8"/>
  <c r="G208" i="8"/>
  <c r="F208" i="8" s="1"/>
  <c r="F207" i="8"/>
  <c r="F206" i="8"/>
  <c r="P205" i="8"/>
  <c r="P204" i="8" s="1"/>
  <c r="O205" i="8"/>
  <c r="N205" i="8"/>
  <c r="M205" i="8"/>
  <c r="L205" i="8"/>
  <c r="L204" i="8" s="1"/>
  <c r="K205" i="8"/>
  <c r="J205" i="8"/>
  <c r="I205" i="8"/>
  <c r="H205" i="8"/>
  <c r="H204" i="8" s="1"/>
  <c r="G205" i="8"/>
  <c r="F202" i="8"/>
  <c r="F201" i="8"/>
  <c r="P200" i="8"/>
  <c r="O200" i="8"/>
  <c r="N200" i="8"/>
  <c r="M200" i="8"/>
  <c r="L200" i="8"/>
  <c r="K200" i="8"/>
  <c r="J200" i="8"/>
  <c r="I200" i="8"/>
  <c r="H200" i="8"/>
  <c r="G200" i="8"/>
  <c r="F199" i="8"/>
  <c r="P198" i="8"/>
  <c r="O198" i="8"/>
  <c r="N198" i="8"/>
  <c r="M198" i="8"/>
  <c r="L198" i="8"/>
  <c r="K198" i="8"/>
  <c r="J198" i="8"/>
  <c r="I198" i="8"/>
  <c r="H198" i="8"/>
  <c r="G198" i="8"/>
  <c r="F197" i="8"/>
  <c r="F196" i="8"/>
  <c r="F195" i="8"/>
  <c r="F194" i="8"/>
  <c r="F193" i="8"/>
  <c r="P192" i="8"/>
  <c r="O192" i="8"/>
  <c r="N192" i="8"/>
  <c r="M192" i="8"/>
  <c r="L192" i="8"/>
  <c r="K192" i="8"/>
  <c r="J192" i="8"/>
  <c r="I192" i="8"/>
  <c r="H192" i="8"/>
  <c r="G192" i="8"/>
  <c r="F192" i="8" s="1"/>
  <c r="F191" i="8"/>
  <c r="F190" i="8"/>
  <c r="F189" i="8"/>
  <c r="P188" i="8"/>
  <c r="O188" i="8"/>
  <c r="N188" i="8"/>
  <c r="M188" i="8"/>
  <c r="L188" i="8"/>
  <c r="K188" i="8"/>
  <c r="J188" i="8"/>
  <c r="I188" i="8"/>
  <c r="H188" i="8"/>
  <c r="G188" i="8"/>
  <c r="F187" i="8"/>
  <c r="P186" i="8"/>
  <c r="O186" i="8"/>
  <c r="N186" i="8"/>
  <c r="M186" i="8"/>
  <c r="L186" i="8"/>
  <c r="K186" i="8"/>
  <c r="J186" i="8"/>
  <c r="I186" i="8"/>
  <c r="H186" i="8"/>
  <c r="G186" i="8"/>
  <c r="F186" i="8" s="1"/>
  <c r="F185" i="8"/>
  <c r="F184" i="8"/>
  <c r="F183" i="8"/>
  <c r="P182" i="8"/>
  <c r="O182" i="8"/>
  <c r="N182" i="8"/>
  <c r="M182" i="8"/>
  <c r="L182" i="8"/>
  <c r="L175" i="8" s="1"/>
  <c r="K182" i="8"/>
  <c r="J182" i="8"/>
  <c r="I182" i="8"/>
  <c r="H182" i="8"/>
  <c r="G182" i="8"/>
  <c r="F181" i="8"/>
  <c r="F180" i="8"/>
  <c r="F179" i="8"/>
  <c r="F178" i="8"/>
  <c r="F177" i="8"/>
  <c r="P176" i="8"/>
  <c r="P175" i="8" s="1"/>
  <c r="O176" i="8"/>
  <c r="O175" i="8" s="1"/>
  <c r="N176" i="8"/>
  <c r="N175" i="8" s="1"/>
  <c r="M176" i="8"/>
  <c r="L176" i="8"/>
  <c r="K176" i="8"/>
  <c r="K175" i="8" s="1"/>
  <c r="J176" i="8"/>
  <c r="I176" i="8"/>
  <c r="H176" i="8"/>
  <c r="H175" i="8" s="1"/>
  <c r="G176" i="8"/>
  <c r="F176" i="8" s="1"/>
  <c r="J175" i="8"/>
  <c r="F174" i="8"/>
  <c r="F173" i="8"/>
  <c r="P172" i="8"/>
  <c r="P171" i="8" s="1"/>
  <c r="O172" i="8"/>
  <c r="O171" i="8" s="1"/>
  <c r="N172" i="8"/>
  <c r="N171" i="8" s="1"/>
  <c r="M172" i="8"/>
  <c r="M171" i="8" s="1"/>
  <c r="L172" i="8"/>
  <c r="L171" i="8" s="1"/>
  <c r="K172" i="8"/>
  <c r="J172" i="8"/>
  <c r="J171" i="8" s="1"/>
  <c r="I172" i="8"/>
  <c r="G172" i="8"/>
  <c r="G171" i="8" s="1"/>
  <c r="K171" i="8"/>
  <c r="H171" i="8"/>
  <c r="F170" i="8"/>
  <c r="F169" i="8"/>
  <c r="F168" i="8"/>
  <c r="F167" i="8"/>
  <c r="F166" i="8"/>
  <c r="F165" i="8"/>
  <c r="F164" i="8"/>
  <c r="F163" i="8"/>
  <c r="P162" i="8"/>
  <c r="O162" i="8"/>
  <c r="N162" i="8"/>
  <c r="M162" i="8"/>
  <c r="L162" i="8"/>
  <c r="K162" i="8"/>
  <c r="J162" i="8"/>
  <c r="I162" i="8"/>
  <c r="H162" i="8"/>
  <c r="G162" i="8"/>
  <c r="F162" i="8" s="1"/>
  <c r="F161" i="8"/>
  <c r="F160" i="8"/>
  <c r="F159" i="8"/>
  <c r="P158" i="8"/>
  <c r="O158" i="8"/>
  <c r="N158" i="8"/>
  <c r="M158" i="8"/>
  <c r="L158" i="8"/>
  <c r="K158" i="8"/>
  <c r="J158" i="8"/>
  <c r="I158" i="8"/>
  <c r="H158" i="8"/>
  <c r="G158" i="8"/>
  <c r="F157" i="8"/>
  <c r="F156" i="8"/>
  <c r="F155" i="8"/>
  <c r="F154" i="8"/>
  <c r="F153" i="8"/>
  <c r="F152" i="8"/>
  <c r="F151" i="8"/>
  <c r="F150" i="8"/>
  <c r="F149" i="8"/>
  <c r="P148" i="8"/>
  <c r="O148" i="8"/>
  <c r="N148" i="8"/>
  <c r="M148" i="8"/>
  <c r="L148" i="8"/>
  <c r="K148" i="8"/>
  <c r="J148" i="8"/>
  <c r="I148" i="8"/>
  <c r="H148" i="8"/>
  <c r="F148" i="8" s="1"/>
  <c r="G148" i="8"/>
  <c r="F147" i="8"/>
  <c r="F146" i="8"/>
  <c r="F145" i="8"/>
  <c r="F144" i="8"/>
  <c r="P143" i="8"/>
  <c r="O143" i="8"/>
  <c r="N143" i="8"/>
  <c r="M143" i="8"/>
  <c r="L143" i="8"/>
  <c r="K143" i="8"/>
  <c r="J143" i="8"/>
  <c r="I143" i="8"/>
  <c r="H143" i="8"/>
  <c r="G143" i="8"/>
  <c r="F142" i="8"/>
  <c r="F141" i="8"/>
  <c r="F140" i="8"/>
  <c r="F139" i="8"/>
  <c r="F138" i="8"/>
  <c r="F137" i="8"/>
  <c r="P136" i="8"/>
  <c r="O136" i="8"/>
  <c r="N136" i="8"/>
  <c r="M136" i="8"/>
  <c r="L136" i="8"/>
  <c r="K136" i="8"/>
  <c r="J136" i="8"/>
  <c r="I136" i="8"/>
  <c r="H136" i="8"/>
  <c r="G136" i="8"/>
  <c r="F135" i="8"/>
  <c r="F134" i="8"/>
  <c r="F133" i="8"/>
  <c r="F132" i="8"/>
  <c r="F131" i="8"/>
  <c r="F130" i="8"/>
  <c r="P129" i="8"/>
  <c r="O129" i="8"/>
  <c r="N129" i="8"/>
  <c r="M129" i="8"/>
  <c r="L129" i="8"/>
  <c r="K129" i="8"/>
  <c r="J129" i="8"/>
  <c r="I129" i="8"/>
  <c r="H129" i="8"/>
  <c r="G129" i="8"/>
  <c r="F128" i="8"/>
  <c r="F127" i="8"/>
  <c r="F126" i="8"/>
  <c r="F125" i="8"/>
  <c r="F124" i="8"/>
  <c r="P123" i="8"/>
  <c r="O123" i="8"/>
  <c r="N123" i="8"/>
  <c r="M123" i="8"/>
  <c r="M111" i="8" s="1"/>
  <c r="L123" i="8"/>
  <c r="K123" i="8"/>
  <c r="J123" i="8"/>
  <c r="I123" i="8"/>
  <c r="I111" i="8" s="1"/>
  <c r="H123" i="8"/>
  <c r="G123" i="8"/>
  <c r="F122" i="8"/>
  <c r="F121" i="8"/>
  <c r="F120" i="8"/>
  <c r="F119" i="8"/>
  <c r="P118" i="8"/>
  <c r="O118" i="8"/>
  <c r="N118" i="8"/>
  <c r="M118" i="8"/>
  <c r="L118" i="8"/>
  <c r="K118" i="8"/>
  <c r="J118" i="8"/>
  <c r="I118" i="8"/>
  <c r="H118" i="8"/>
  <c r="G118" i="8"/>
  <c r="G111" i="8" s="1"/>
  <c r="F117" i="8"/>
  <c r="F116" i="8"/>
  <c r="F115" i="8"/>
  <c r="F114" i="8"/>
  <c r="F113" i="8"/>
  <c r="P112" i="8"/>
  <c r="O112" i="8"/>
  <c r="N112" i="8"/>
  <c r="M112" i="8"/>
  <c r="L112" i="8"/>
  <c r="K112" i="8"/>
  <c r="J112" i="8"/>
  <c r="J111" i="8" s="1"/>
  <c r="I112" i="8"/>
  <c r="H112" i="8"/>
  <c r="G112" i="8"/>
  <c r="O111" i="8"/>
  <c r="F110" i="8"/>
  <c r="P109" i="8"/>
  <c r="O109" i="8"/>
  <c r="N109" i="8"/>
  <c r="M109" i="8"/>
  <c r="L109" i="8"/>
  <c r="K109" i="8"/>
  <c r="J109" i="8"/>
  <c r="I109" i="8"/>
  <c r="H109" i="8"/>
  <c r="G109" i="8"/>
  <c r="F108" i="8"/>
  <c r="P107" i="8"/>
  <c r="O107" i="8"/>
  <c r="N107" i="8"/>
  <c r="M107" i="8"/>
  <c r="L107" i="8"/>
  <c r="K107" i="8"/>
  <c r="J107" i="8"/>
  <c r="I107" i="8"/>
  <c r="H107" i="8"/>
  <c r="G107" i="8"/>
  <c r="F106" i="8"/>
  <c r="F105" i="8"/>
  <c r="P104" i="8"/>
  <c r="O104" i="8"/>
  <c r="N104" i="8"/>
  <c r="M104" i="8"/>
  <c r="L104" i="8"/>
  <c r="K104" i="8"/>
  <c r="J104" i="8"/>
  <c r="I104" i="8"/>
  <c r="H104" i="8"/>
  <c r="G104" i="8"/>
  <c r="F103" i="8"/>
  <c r="F102" i="8"/>
  <c r="F101" i="8"/>
  <c r="F100" i="8"/>
  <c r="P99" i="8"/>
  <c r="O99" i="8"/>
  <c r="N99" i="8"/>
  <c r="M99" i="8"/>
  <c r="L99" i="8"/>
  <c r="K99" i="8"/>
  <c r="J99" i="8"/>
  <c r="I99" i="8"/>
  <c r="H99" i="8"/>
  <c r="G99" i="8"/>
  <c r="F98" i="8"/>
  <c r="F97" i="8"/>
  <c r="F96" i="8"/>
  <c r="F95" i="8"/>
  <c r="F94" i="8"/>
  <c r="P93" i="8"/>
  <c r="O93" i="8"/>
  <c r="N93" i="8"/>
  <c r="M93" i="8"/>
  <c r="L93" i="8"/>
  <c r="K93" i="8"/>
  <c r="J93" i="8"/>
  <c r="I93" i="8"/>
  <c r="H93" i="8"/>
  <c r="G93" i="8"/>
  <c r="F93" i="8" s="1"/>
  <c r="F92" i="8"/>
  <c r="F91" i="8"/>
  <c r="F90" i="8"/>
  <c r="F89" i="8"/>
  <c r="F88" i="8"/>
  <c r="F87" i="8"/>
  <c r="F86" i="8"/>
  <c r="P85" i="8"/>
  <c r="O85" i="8"/>
  <c r="N85" i="8"/>
  <c r="M85" i="8"/>
  <c r="L85" i="8"/>
  <c r="K85" i="8"/>
  <c r="J85" i="8"/>
  <c r="I85" i="8"/>
  <c r="H85" i="8"/>
  <c r="G85" i="8"/>
  <c r="F84" i="8"/>
  <c r="F83" i="8"/>
  <c r="F82" i="8"/>
  <c r="F81" i="8"/>
  <c r="F80" i="8"/>
  <c r="F79" i="8"/>
  <c r="P78" i="8"/>
  <c r="P77" i="8" s="1"/>
  <c r="O78" i="8"/>
  <c r="N78" i="8"/>
  <c r="M78" i="8"/>
  <c r="L78" i="8"/>
  <c r="L77" i="8" s="1"/>
  <c r="K78" i="8"/>
  <c r="J78" i="8"/>
  <c r="I78" i="8"/>
  <c r="H78" i="8"/>
  <c r="H77" i="8" s="1"/>
  <c r="G78" i="8"/>
  <c r="M77" i="8"/>
  <c r="K77" i="8"/>
  <c r="I77" i="8"/>
  <c r="F76" i="8"/>
  <c r="F75" i="8"/>
  <c r="P74" i="8"/>
  <c r="O74" i="8"/>
  <c r="N74" i="8"/>
  <c r="M74" i="8"/>
  <c r="L74" i="8"/>
  <c r="K74" i="8"/>
  <c r="J74" i="8"/>
  <c r="I74" i="8"/>
  <c r="H74" i="8"/>
  <c r="F74" i="8" s="1"/>
  <c r="G74" i="8"/>
  <c r="F73" i="8"/>
  <c r="F72" i="8"/>
  <c r="P71" i="8"/>
  <c r="O71" i="8"/>
  <c r="N71" i="8"/>
  <c r="M71" i="8"/>
  <c r="L71" i="8"/>
  <c r="K71" i="8"/>
  <c r="J71" i="8"/>
  <c r="I71" i="8"/>
  <c r="H71" i="8"/>
  <c r="G71" i="8"/>
  <c r="F70" i="8"/>
  <c r="F69" i="8"/>
  <c r="F68" i="8"/>
  <c r="P67" i="8"/>
  <c r="O67" i="8"/>
  <c r="N67" i="8"/>
  <c r="M67" i="8"/>
  <c r="L67" i="8"/>
  <c r="K67" i="8"/>
  <c r="J67" i="8"/>
  <c r="I67" i="8"/>
  <c r="H67" i="8"/>
  <c r="G67" i="8"/>
  <c r="F66" i="8"/>
  <c r="F65" i="8"/>
  <c r="F64" i="8"/>
  <c r="F63" i="8"/>
  <c r="F62" i="8"/>
  <c r="F58" i="8" s="1"/>
  <c r="F57" i="8" s="1"/>
  <c r="F61" i="8"/>
  <c r="F60" i="8"/>
  <c r="F59" i="8"/>
  <c r="P58" i="8"/>
  <c r="P57" i="8" s="1"/>
  <c r="O58" i="8"/>
  <c r="N58" i="8"/>
  <c r="N57" i="8" s="1"/>
  <c r="M58" i="8"/>
  <c r="L58" i="8"/>
  <c r="L57" i="8" s="1"/>
  <c r="K58" i="8"/>
  <c r="J58" i="8"/>
  <c r="J57" i="8" s="1"/>
  <c r="I58" i="8"/>
  <c r="I57" i="8" s="1"/>
  <c r="H58" i="8"/>
  <c r="H57" i="8" s="1"/>
  <c r="G58" i="8"/>
  <c r="O57" i="8"/>
  <c r="M57" i="8"/>
  <c r="K57" i="8"/>
  <c r="G57" i="8"/>
  <c r="P20" i="8"/>
  <c r="O20" i="8"/>
  <c r="O19" i="8" s="1"/>
  <c r="N20" i="8"/>
  <c r="M20" i="8"/>
  <c r="M19" i="8" s="1"/>
  <c r="L20" i="8"/>
  <c r="K20" i="8"/>
  <c r="K19" i="8" s="1"/>
  <c r="J20" i="8"/>
  <c r="I20" i="8"/>
  <c r="I19" i="8" s="1"/>
  <c r="H20" i="8"/>
  <c r="G20" i="8"/>
  <c r="G19" i="8" s="1"/>
  <c r="F20" i="8"/>
  <c r="P19" i="8"/>
  <c r="N19" i="8"/>
  <c r="L19" i="8"/>
  <c r="J19" i="8"/>
  <c r="H19" i="8"/>
  <c r="F19" i="8"/>
  <c r="O508" i="8" l="1"/>
  <c r="J56" i="9"/>
  <c r="O17" i="9"/>
  <c r="G647" i="9"/>
  <c r="F647" i="9" s="1"/>
  <c r="F648" i="9"/>
  <c r="L473" i="9"/>
  <c r="L17" i="9" s="1"/>
  <c r="K18" i="9"/>
  <c r="K17" i="9" s="1"/>
  <c r="H508" i="9"/>
  <c r="G508" i="9"/>
  <c r="F538" i="9"/>
  <c r="H473" i="9"/>
  <c r="F474" i="9"/>
  <c r="G410" i="9"/>
  <c r="I410" i="9"/>
  <c r="I18" i="9" s="1"/>
  <c r="I17" i="9" s="1"/>
  <c r="G18" i="9"/>
  <c r="F509" i="9"/>
  <c r="F475" i="9"/>
  <c r="G289" i="9"/>
  <c r="N18" i="9"/>
  <c r="N17" i="9" s="1"/>
  <c r="H18" i="7"/>
  <c r="H251" i="7"/>
  <c r="H470" i="7"/>
  <c r="H435" i="7" s="1"/>
  <c r="H229" i="7"/>
  <c r="G77" i="8"/>
  <c r="O77" i="8"/>
  <c r="F85" i="8"/>
  <c r="F99" i="8"/>
  <c r="F305" i="8"/>
  <c r="G304" i="8"/>
  <c r="G321" i="8"/>
  <c r="F321" i="8" s="1"/>
  <c r="O321" i="8"/>
  <c r="K427" i="8"/>
  <c r="M443" i="8"/>
  <c r="N111" i="8"/>
  <c r="F67" i="8"/>
  <c r="K111" i="8"/>
  <c r="K56" i="8" s="1"/>
  <c r="K204" i="8"/>
  <c r="O204" i="8"/>
  <c r="J203" i="8"/>
  <c r="I217" i="8"/>
  <c r="F218" i="8"/>
  <c r="F223" i="8"/>
  <c r="G217" i="8"/>
  <c r="F263" i="8"/>
  <c r="K289" i="8"/>
  <c r="J354" i="8"/>
  <c r="O354" i="8"/>
  <c r="M364" i="8"/>
  <c r="M363" i="8" s="1"/>
  <c r="J410" i="8"/>
  <c r="N410" i="8"/>
  <c r="K410" i="8"/>
  <c r="G427" i="8"/>
  <c r="O56" i="8"/>
  <c r="F71" i="8"/>
  <c r="F78" i="8"/>
  <c r="J77" i="8"/>
  <c r="J56" i="8" s="1"/>
  <c r="N77" i="8"/>
  <c r="N56" i="8" s="1"/>
  <c r="F104" i="8"/>
  <c r="I267" i="8"/>
  <c r="I286" i="8"/>
  <c r="F287" i="8"/>
  <c r="F298" i="8"/>
  <c r="H297" i="8"/>
  <c r="F411" i="8"/>
  <c r="O443" i="8"/>
  <c r="O410" i="8" s="1"/>
  <c r="F118" i="8"/>
  <c r="F129" i="8"/>
  <c r="F172" i="8"/>
  <c r="J217" i="8"/>
  <c r="F234" i="8"/>
  <c r="F243" i="8"/>
  <c r="F258" i="8"/>
  <c r="M267" i="8"/>
  <c r="L268" i="8"/>
  <c r="L267" i="8" s="1"/>
  <c r="O289" i="8"/>
  <c r="I354" i="8"/>
  <c r="G391" i="8"/>
  <c r="O391" i="8"/>
  <c r="H443" i="8"/>
  <c r="L443" i="8"/>
  <c r="P443" i="8"/>
  <c r="F453" i="8"/>
  <c r="F456" i="8"/>
  <c r="F109" i="8"/>
  <c r="F143" i="8"/>
  <c r="L203" i="8"/>
  <c r="N217" i="8"/>
  <c r="N203" i="8" s="1"/>
  <c r="H268" i="8"/>
  <c r="H267" i="8" s="1"/>
  <c r="P268" i="8"/>
  <c r="P267" i="8" s="1"/>
  <c r="F297" i="8"/>
  <c r="F324" i="8"/>
  <c r="F326" i="8"/>
  <c r="H333" i="8"/>
  <c r="L333" i="8"/>
  <c r="P333" i="8"/>
  <c r="M354" i="8"/>
  <c r="F359" i="8"/>
  <c r="O363" i="8"/>
  <c r="K391" i="8"/>
  <c r="K363" i="8" s="1"/>
  <c r="F107" i="8"/>
  <c r="F112" i="8"/>
  <c r="L111" i="8"/>
  <c r="L56" i="8" s="1"/>
  <c r="P111" i="8"/>
  <c r="P56" i="8" s="1"/>
  <c r="F123" i="8"/>
  <c r="F136" i="8"/>
  <c r="I175" i="8"/>
  <c r="M175" i="8"/>
  <c r="F200" i="8"/>
  <c r="I251" i="8"/>
  <c r="M251" i="8"/>
  <c r="J268" i="8"/>
  <c r="N268" i="8"/>
  <c r="F294" i="8"/>
  <c r="J289" i="8"/>
  <c r="N289" i="8"/>
  <c r="F322" i="8"/>
  <c r="G354" i="8"/>
  <c r="G289" i="8" s="1"/>
  <c r="F357" i="8"/>
  <c r="F380" i="8"/>
  <c r="H391" i="8"/>
  <c r="H363" i="8" s="1"/>
  <c r="L391" i="8"/>
  <c r="L363" i="8" s="1"/>
  <c r="P391" i="8"/>
  <c r="P363" i="8" s="1"/>
  <c r="H411" i="8"/>
  <c r="L411" i="8"/>
  <c r="P411" i="8"/>
  <c r="H427" i="8"/>
  <c r="F427" i="8" s="1"/>
  <c r="L427" i="8"/>
  <c r="P427" i="8"/>
  <c r="F451" i="8"/>
  <c r="H455" i="8"/>
  <c r="L455" i="8"/>
  <c r="P455" i="8"/>
  <c r="F158" i="8"/>
  <c r="F182" i="8"/>
  <c r="F188" i="8"/>
  <c r="F198" i="8"/>
  <c r="F214" i="8"/>
  <c r="H217" i="8"/>
  <c r="F217" i="8" s="1"/>
  <c r="P217" i="8"/>
  <c r="F238" i="8"/>
  <c r="K251" i="8"/>
  <c r="O251" i="8"/>
  <c r="G268" i="8"/>
  <c r="K268" i="8"/>
  <c r="O268" i="8"/>
  <c r="F276" i="8"/>
  <c r="F280" i="8"/>
  <c r="K275" i="8"/>
  <c r="O275" i="8"/>
  <c r="F301" i="8"/>
  <c r="F344" i="8"/>
  <c r="F355" i="8"/>
  <c r="F374" i="8"/>
  <c r="F408" i="8"/>
  <c r="F449" i="8"/>
  <c r="M56" i="8"/>
  <c r="P203" i="8"/>
  <c r="F77" i="8"/>
  <c r="G175" i="8"/>
  <c r="G204" i="8"/>
  <c r="F205" i="8"/>
  <c r="F227" i="8"/>
  <c r="F333" i="8"/>
  <c r="H203" i="8"/>
  <c r="F364" i="8"/>
  <c r="G363" i="8"/>
  <c r="H111" i="8"/>
  <c r="H56" i="8" s="1"/>
  <c r="I204" i="8"/>
  <c r="I203" i="8" s="1"/>
  <c r="M204" i="8"/>
  <c r="M203" i="8" s="1"/>
  <c r="J267" i="8"/>
  <c r="N267" i="8"/>
  <c r="F286" i="8"/>
  <c r="L289" i="8"/>
  <c r="P289" i="8"/>
  <c r="F354" i="8"/>
  <c r="M473" i="8"/>
  <c r="I171" i="8"/>
  <c r="I56" i="8" s="1"/>
  <c r="G251" i="8"/>
  <c r="F252" i="8"/>
  <c r="F268" i="8"/>
  <c r="I289" i="8"/>
  <c r="M289" i="8"/>
  <c r="F304" i="8"/>
  <c r="F412" i="8"/>
  <c r="G475" i="8"/>
  <c r="F491" i="8"/>
  <c r="F497" i="8"/>
  <c r="F504" i="8"/>
  <c r="F514" i="8"/>
  <c r="F563" i="8"/>
  <c r="F566" i="8"/>
  <c r="F630" i="8"/>
  <c r="F643" i="8"/>
  <c r="G275" i="8"/>
  <c r="F334" i="8"/>
  <c r="F392" i="8"/>
  <c r="F428" i="8"/>
  <c r="F467" i="8"/>
  <c r="F509" i="8"/>
  <c r="F529" i="8"/>
  <c r="F651" i="8"/>
  <c r="F652" i="8"/>
  <c r="H651" i="8"/>
  <c r="H647" i="8" s="1"/>
  <c r="J473" i="8"/>
  <c r="J17" i="8" s="1"/>
  <c r="L473" i="8"/>
  <c r="P473" i="8"/>
  <c r="P17" i="8" s="1"/>
  <c r="J508" i="8"/>
  <c r="N508" i="8"/>
  <c r="F539" i="8"/>
  <c r="G538" i="8"/>
  <c r="F558" i="8"/>
  <c r="F609" i="8"/>
  <c r="F615" i="8"/>
  <c r="F631" i="8"/>
  <c r="F645" i="8"/>
  <c r="F649" i="8"/>
  <c r="G648" i="8"/>
  <c r="K647" i="8"/>
  <c r="K473" i="8" s="1"/>
  <c r="O647" i="8"/>
  <c r="O473" i="8" s="1"/>
  <c r="O17" i="8" s="1"/>
  <c r="F657" i="8"/>
  <c r="H290" i="8"/>
  <c r="H289" i="8" s="1"/>
  <c r="F437" i="8"/>
  <c r="G443" i="8"/>
  <c r="I455" i="8"/>
  <c r="I410" i="8" s="1"/>
  <c r="M455" i="8"/>
  <c r="M410" i="8" s="1"/>
  <c r="N473" i="8"/>
  <c r="F490" i="8"/>
  <c r="F573" i="8"/>
  <c r="G572" i="8"/>
  <c r="F572" i="8" s="1"/>
  <c r="F597" i="8"/>
  <c r="F598" i="8"/>
  <c r="H597" i="8"/>
  <c r="H508" i="8" s="1"/>
  <c r="H473" i="8" s="1"/>
  <c r="F635" i="8"/>
  <c r="F654" i="8"/>
  <c r="F655" i="8"/>
  <c r="I654" i="8"/>
  <c r="I647" i="8" s="1"/>
  <c r="I473" i="8" s="1"/>
  <c r="H658" i="6"/>
  <c r="H657" i="6" s="1"/>
  <c r="H655" i="6"/>
  <c r="H654" i="6" s="1"/>
  <c r="H652" i="6"/>
  <c r="H651" i="6"/>
  <c r="H649" i="6"/>
  <c r="H648" i="6" s="1"/>
  <c r="H645" i="6"/>
  <c r="H644" i="6"/>
  <c r="H643" i="6" s="1"/>
  <c r="H635" i="6"/>
  <c r="H632" i="6"/>
  <c r="H631" i="6" s="1"/>
  <c r="H630" i="6" s="1"/>
  <c r="H628" i="6"/>
  <c r="H620" i="6"/>
  <c r="H618" i="6"/>
  <c r="H616" i="6"/>
  <c r="H613" i="6"/>
  <c r="H610" i="6"/>
  <c r="H609" i="6" s="1"/>
  <c r="H607" i="6"/>
  <c r="H604" i="6"/>
  <c r="H600" i="6"/>
  <c r="H598" i="6"/>
  <c r="H593" i="6"/>
  <c r="H589" i="6"/>
  <c r="H583" i="6"/>
  <c r="H572" i="6" s="1"/>
  <c r="H573" i="6"/>
  <c r="H570" i="6"/>
  <c r="H566" i="6"/>
  <c r="H563" i="6"/>
  <c r="H558" i="6"/>
  <c r="H555" i="6"/>
  <c r="H548" i="6"/>
  <c r="H543" i="6"/>
  <c r="H539" i="6"/>
  <c r="H529" i="6"/>
  <c r="H523" i="6"/>
  <c r="H514" i="6"/>
  <c r="H509" i="6" s="1"/>
  <c r="H510" i="6"/>
  <c r="H506" i="6"/>
  <c r="H504" i="6"/>
  <c r="H497" i="6"/>
  <c r="H495" i="6"/>
  <c r="H493" i="6"/>
  <c r="H491" i="6"/>
  <c r="H490" i="6" s="1"/>
  <c r="I491" i="6"/>
  <c r="I490" i="6" s="1"/>
  <c r="J491" i="6"/>
  <c r="J490" i="6" s="1"/>
  <c r="K491" i="6"/>
  <c r="K490" i="6" s="1"/>
  <c r="L491" i="6"/>
  <c r="L490" i="6" s="1"/>
  <c r="M491" i="6"/>
  <c r="M490" i="6" s="1"/>
  <c r="N491" i="6"/>
  <c r="N490" i="6" s="1"/>
  <c r="O491" i="6"/>
  <c r="O490" i="6" s="1"/>
  <c r="P491" i="6"/>
  <c r="P490" i="6" s="1"/>
  <c r="I493" i="6"/>
  <c r="J493" i="6"/>
  <c r="K493" i="6"/>
  <c r="L493" i="6"/>
  <c r="M493" i="6"/>
  <c r="N493" i="6"/>
  <c r="O493" i="6"/>
  <c r="P493" i="6"/>
  <c r="I495" i="6"/>
  <c r="J495" i="6"/>
  <c r="K495" i="6"/>
  <c r="L495" i="6"/>
  <c r="M495" i="6"/>
  <c r="N495" i="6"/>
  <c r="O495" i="6"/>
  <c r="P495" i="6"/>
  <c r="I497" i="6"/>
  <c r="J497" i="6"/>
  <c r="K497" i="6"/>
  <c r="L497" i="6"/>
  <c r="M497" i="6"/>
  <c r="N497" i="6"/>
  <c r="O497" i="6"/>
  <c r="P497" i="6"/>
  <c r="I504" i="6"/>
  <c r="J504" i="6"/>
  <c r="K504" i="6"/>
  <c r="L504" i="6"/>
  <c r="M504" i="6"/>
  <c r="N504" i="6"/>
  <c r="O504" i="6"/>
  <c r="P504" i="6"/>
  <c r="I506" i="6"/>
  <c r="J506" i="6"/>
  <c r="K506" i="6"/>
  <c r="L506" i="6"/>
  <c r="M506" i="6"/>
  <c r="N506" i="6"/>
  <c r="O506" i="6"/>
  <c r="P506" i="6"/>
  <c r="I510" i="6"/>
  <c r="J510" i="6"/>
  <c r="K510" i="6"/>
  <c r="L510" i="6"/>
  <c r="M510" i="6"/>
  <c r="N510" i="6"/>
  <c r="O510" i="6"/>
  <c r="P510" i="6"/>
  <c r="I514" i="6"/>
  <c r="J514" i="6"/>
  <c r="K514" i="6"/>
  <c r="L514" i="6"/>
  <c r="M514" i="6"/>
  <c r="N514" i="6"/>
  <c r="O514" i="6"/>
  <c r="P514" i="6"/>
  <c r="I523" i="6"/>
  <c r="J523" i="6"/>
  <c r="K523" i="6"/>
  <c r="L523" i="6"/>
  <c r="M523" i="6"/>
  <c r="N523" i="6"/>
  <c r="O523" i="6"/>
  <c r="P523" i="6"/>
  <c r="I529" i="6"/>
  <c r="J529" i="6"/>
  <c r="K529" i="6"/>
  <c r="L529" i="6"/>
  <c r="M529" i="6"/>
  <c r="N529" i="6"/>
  <c r="O529" i="6"/>
  <c r="P529" i="6"/>
  <c r="I539" i="6"/>
  <c r="J539" i="6"/>
  <c r="K539" i="6"/>
  <c r="L539" i="6"/>
  <c r="M539" i="6"/>
  <c r="N539" i="6"/>
  <c r="O539" i="6"/>
  <c r="P539" i="6"/>
  <c r="I543" i="6"/>
  <c r="J543" i="6"/>
  <c r="K543" i="6"/>
  <c r="L543" i="6"/>
  <c r="M543" i="6"/>
  <c r="N543" i="6"/>
  <c r="O543" i="6"/>
  <c r="P543" i="6"/>
  <c r="I548" i="6"/>
  <c r="J548" i="6"/>
  <c r="K548" i="6"/>
  <c r="L548" i="6"/>
  <c r="M548" i="6"/>
  <c r="N548" i="6"/>
  <c r="O548" i="6"/>
  <c r="P548" i="6"/>
  <c r="I555" i="6"/>
  <c r="J555" i="6"/>
  <c r="K555" i="6"/>
  <c r="L555" i="6"/>
  <c r="M555" i="6"/>
  <c r="N555" i="6"/>
  <c r="O555" i="6"/>
  <c r="P555" i="6"/>
  <c r="I558" i="6"/>
  <c r="J558" i="6"/>
  <c r="K558" i="6"/>
  <c r="L558" i="6"/>
  <c r="M558" i="6"/>
  <c r="N558" i="6"/>
  <c r="O558" i="6"/>
  <c r="P558" i="6"/>
  <c r="I563" i="6"/>
  <c r="J563" i="6"/>
  <c r="K563" i="6"/>
  <c r="L563" i="6"/>
  <c r="M563" i="6"/>
  <c r="N563" i="6"/>
  <c r="O563" i="6"/>
  <c r="P563" i="6"/>
  <c r="I566" i="6"/>
  <c r="J566" i="6"/>
  <c r="K566" i="6"/>
  <c r="L566" i="6"/>
  <c r="M566" i="6"/>
  <c r="N566" i="6"/>
  <c r="O566" i="6"/>
  <c r="P566" i="6"/>
  <c r="I570" i="6"/>
  <c r="J570" i="6"/>
  <c r="K570" i="6"/>
  <c r="L570" i="6"/>
  <c r="M570" i="6"/>
  <c r="N570" i="6"/>
  <c r="O570" i="6"/>
  <c r="P570" i="6"/>
  <c r="I573" i="6"/>
  <c r="J573" i="6"/>
  <c r="K573" i="6"/>
  <c r="L573" i="6"/>
  <c r="M573" i="6"/>
  <c r="N573" i="6"/>
  <c r="O573" i="6"/>
  <c r="P573" i="6"/>
  <c r="I583" i="6"/>
  <c r="J583" i="6"/>
  <c r="K583" i="6"/>
  <c r="L583" i="6"/>
  <c r="M583" i="6"/>
  <c r="N583" i="6"/>
  <c r="O583" i="6"/>
  <c r="P583" i="6"/>
  <c r="I589" i="6"/>
  <c r="J589" i="6"/>
  <c r="K589" i="6"/>
  <c r="L589" i="6"/>
  <c r="M589" i="6"/>
  <c r="N589" i="6"/>
  <c r="O589" i="6"/>
  <c r="P589" i="6"/>
  <c r="I593" i="6"/>
  <c r="J593" i="6"/>
  <c r="K593" i="6"/>
  <c r="L593" i="6"/>
  <c r="M593" i="6"/>
  <c r="N593" i="6"/>
  <c r="O593" i="6"/>
  <c r="P593" i="6"/>
  <c r="I598" i="6"/>
  <c r="J598" i="6"/>
  <c r="K598" i="6"/>
  <c r="L598" i="6"/>
  <c r="M598" i="6"/>
  <c r="N598" i="6"/>
  <c r="O598" i="6"/>
  <c r="P598" i="6"/>
  <c r="I600" i="6"/>
  <c r="J600" i="6"/>
  <c r="K600" i="6"/>
  <c r="L600" i="6"/>
  <c r="M600" i="6"/>
  <c r="N600" i="6"/>
  <c r="O600" i="6"/>
  <c r="P600" i="6"/>
  <c r="I604" i="6"/>
  <c r="J604" i="6"/>
  <c r="K604" i="6"/>
  <c r="L604" i="6"/>
  <c r="M604" i="6"/>
  <c r="N604" i="6"/>
  <c r="O604" i="6"/>
  <c r="P604" i="6"/>
  <c r="I607" i="6"/>
  <c r="J607" i="6"/>
  <c r="K607" i="6"/>
  <c r="L607" i="6"/>
  <c r="M607" i="6"/>
  <c r="N607" i="6"/>
  <c r="O607" i="6"/>
  <c r="P607" i="6"/>
  <c r="I610" i="6"/>
  <c r="J610" i="6"/>
  <c r="K610" i="6"/>
  <c r="L610" i="6"/>
  <c r="M610" i="6"/>
  <c r="N610" i="6"/>
  <c r="O610" i="6"/>
  <c r="P610" i="6"/>
  <c r="I613" i="6"/>
  <c r="J613" i="6"/>
  <c r="K613" i="6"/>
  <c r="L613" i="6"/>
  <c r="M613" i="6"/>
  <c r="N613" i="6"/>
  <c r="O613" i="6"/>
  <c r="P613" i="6"/>
  <c r="I616" i="6"/>
  <c r="J616" i="6"/>
  <c r="K616" i="6"/>
  <c r="L616" i="6"/>
  <c r="M616" i="6"/>
  <c r="N616" i="6"/>
  <c r="O616" i="6"/>
  <c r="P616" i="6"/>
  <c r="I618" i="6"/>
  <c r="J618" i="6"/>
  <c r="K618" i="6"/>
  <c r="L618" i="6"/>
  <c r="M618" i="6"/>
  <c r="N618" i="6"/>
  <c r="O618" i="6"/>
  <c r="P618" i="6"/>
  <c r="I620" i="6"/>
  <c r="J620" i="6"/>
  <c r="K620" i="6"/>
  <c r="L620" i="6"/>
  <c r="M620" i="6"/>
  <c r="N620" i="6"/>
  <c r="O620" i="6"/>
  <c r="P620" i="6"/>
  <c r="I628" i="6"/>
  <c r="J628" i="6"/>
  <c r="K628" i="6"/>
  <c r="L628" i="6"/>
  <c r="M628" i="6"/>
  <c r="N628" i="6"/>
  <c r="O628" i="6"/>
  <c r="P628" i="6"/>
  <c r="I632" i="6"/>
  <c r="J632" i="6"/>
  <c r="K632" i="6"/>
  <c r="L632" i="6"/>
  <c r="M632" i="6"/>
  <c r="N632" i="6"/>
  <c r="O632" i="6"/>
  <c r="P632" i="6"/>
  <c r="I635" i="6"/>
  <c r="J635" i="6"/>
  <c r="K635" i="6"/>
  <c r="L635" i="6"/>
  <c r="M635" i="6"/>
  <c r="N635" i="6"/>
  <c r="O635" i="6"/>
  <c r="P635" i="6"/>
  <c r="I645" i="6"/>
  <c r="I644" i="6" s="1"/>
  <c r="I643" i="6" s="1"/>
  <c r="J645" i="6"/>
  <c r="J644" i="6" s="1"/>
  <c r="J643" i="6" s="1"/>
  <c r="K645" i="6"/>
  <c r="K644" i="6" s="1"/>
  <c r="K643" i="6" s="1"/>
  <c r="L645" i="6"/>
  <c r="L644" i="6" s="1"/>
  <c r="L643" i="6" s="1"/>
  <c r="M645" i="6"/>
  <c r="M644" i="6" s="1"/>
  <c r="M643" i="6" s="1"/>
  <c r="N645" i="6"/>
  <c r="N644" i="6" s="1"/>
  <c r="N643" i="6" s="1"/>
  <c r="O645" i="6"/>
  <c r="O644" i="6" s="1"/>
  <c r="O643" i="6" s="1"/>
  <c r="P645" i="6"/>
  <c r="P644" i="6" s="1"/>
  <c r="P643" i="6" s="1"/>
  <c r="I649" i="6"/>
  <c r="I648" i="6" s="1"/>
  <c r="J649" i="6"/>
  <c r="J648" i="6" s="1"/>
  <c r="K649" i="6"/>
  <c r="K648" i="6" s="1"/>
  <c r="L649" i="6"/>
  <c r="L648" i="6" s="1"/>
  <c r="M649" i="6"/>
  <c r="M648" i="6" s="1"/>
  <c r="N649" i="6"/>
  <c r="N648" i="6" s="1"/>
  <c r="O649" i="6"/>
  <c r="O648" i="6" s="1"/>
  <c r="P649" i="6"/>
  <c r="P648" i="6" s="1"/>
  <c r="I652" i="6"/>
  <c r="I651" i="6" s="1"/>
  <c r="J652" i="6"/>
  <c r="J651" i="6" s="1"/>
  <c r="K652" i="6"/>
  <c r="K651" i="6" s="1"/>
  <c r="L652" i="6"/>
  <c r="L651" i="6" s="1"/>
  <c r="M652" i="6"/>
  <c r="M651" i="6" s="1"/>
  <c r="N652" i="6"/>
  <c r="N651" i="6" s="1"/>
  <c r="O652" i="6"/>
  <c r="O651" i="6" s="1"/>
  <c r="P652" i="6"/>
  <c r="P651" i="6" s="1"/>
  <c r="I655" i="6"/>
  <c r="I654" i="6" s="1"/>
  <c r="J655" i="6"/>
  <c r="J654" i="6" s="1"/>
  <c r="K655" i="6"/>
  <c r="K654" i="6" s="1"/>
  <c r="L655" i="6"/>
  <c r="L654" i="6" s="1"/>
  <c r="M655" i="6"/>
  <c r="M654" i="6" s="1"/>
  <c r="N655" i="6"/>
  <c r="N654" i="6" s="1"/>
  <c r="O655" i="6"/>
  <c r="O654" i="6" s="1"/>
  <c r="P655" i="6"/>
  <c r="P654" i="6" s="1"/>
  <c r="I658" i="6"/>
  <c r="I657" i="6" s="1"/>
  <c r="J658" i="6"/>
  <c r="J657" i="6" s="1"/>
  <c r="K658" i="6"/>
  <c r="K657" i="6" s="1"/>
  <c r="L658" i="6"/>
  <c r="L657" i="6" s="1"/>
  <c r="M658" i="6"/>
  <c r="M657" i="6" s="1"/>
  <c r="N658" i="6"/>
  <c r="N657" i="6" s="1"/>
  <c r="O658" i="6"/>
  <c r="O657" i="6" s="1"/>
  <c r="P658" i="6"/>
  <c r="P657" i="6" s="1"/>
  <c r="H485" i="6"/>
  <c r="I485" i="6"/>
  <c r="J485" i="6"/>
  <c r="K485" i="6"/>
  <c r="L485" i="6"/>
  <c r="M485" i="6"/>
  <c r="H480" i="6"/>
  <c r="I480" i="6"/>
  <c r="J480" i="6"/>
  <c r="J475" i="6" s="1"/>
  <c r="J474" i="6" s="1"/>
  <c r="K480" i="6"/>
  <c r="L480" i="6"/>
  <c r="M480" i="6"/>
  <c r="H476" i="6"/>
  <c r="H475" i="6" s="1"/>
  <c r="H474" i="6" s="1"/>
  <c r="I476" i="6"/>
  <c r="I475" i="6" s="1"/>
  <c r="I474" i="6" s="1"/>
  <c r="J476" i="6"/>
  <c r="K476" i="6"/>
  <c r="L476" i="6"/>
  <c r="L475" i="6" s="1"/>
  <c r="H467" i="6"/>
  <c r="I467" i="6"/>
  <c r="J467" i="6"/>
  <c r="K467" i="6"/>
  <c r="H461" i="6"/>
  <c r="I461" i="6"/>
  <c r="J461" i="6"/>
  <c r="K461" i="6"/>
  <c r="L461" i="6"/>
  <c r="M461" i="6"/>
  <c r="H456" i="6"/>
  <c r="I456" i="6"/>
  <c r="I455" i="6" s="1"/>
  <c r="J456" i="6"/>
  <c r="K456" i="6"/>
  <c r="L456" i="6"/>
  <c r="H455" i="6"/>
  <c r="J455" i="6"/>
  <c r="L455" i="6"/>
  <c r="H453" i="6"/>
  <c r="I453" i="6"/>
  <c r="J453" i="6"/>
  <c r="J443" i="6" s="1"/>
  <c r="K453" i="6"/>
  <c r="L453" i="6"/>
  <c r="H451" i="6"/>
  <c r="I451" i="6"/>
  <c r="J451" i="6"/>
  <c r="K451" i="6"/>
  <c r="L451" i="6"/>
  <c r="H449" i="6"/>
  <c r="I449" i="6"/>
  <c r="J449" i="6"/>
  <c r="K449" i="6"/>
  <c r="L449" i="6"/>
  <c r="H447" i="6"/>
  <c r="I447" i="6"/>
  <c r="J447" i="6"/>
  <c r="K447" i="6"/>
  <c r="L447" i="6"/>
  <c r="L443" i="6" s="1"/>
  <c r="M447" i="6"/>
  <c r="N447" i="6"/>
  <c r="O447" i="6"/>
  <c r="P447" i="6"/>
  <c r="H444" i="6"/>
  <c r="I444" i="6"/>
  <c r="J444" i="6"/>
  <c r="K444" i="6"/>
  <c r="L444" i="6"/>
  <c r="M444" i="6"/>
  <c r="H443" i="6"/>
  <c r="I443" i="6"/>
  <c r="H441" i="6"/>
  <c r="I441" i="6"/>
  <c r="J441" i="6"/>
  <c r="K441" i="6"/>
  <c r="L441" i="6"/>
  <c r="M441" i="6"/>
  <c r="H437" i="6"/>
  <c r="I437" i="6"/>
  <c r="J437" i="6"/>
  <c r="K437" i="6"/>
  <c r="L437" i="6"/>
  <c r="M437" i="6"/>
  <c r="H428" i="6"/>
  <c r="I428" i="6"/>
  <c r="J428" i="6"/>
  <c r="K428" i="6"/>
  <c r="L428" i="6"/>
  <c r="M428" i="6"/>
  <c r="H427" i="6"/>
  <c r="I427" i="6"/>
  <c r="J427" i="6"/>
  <c r="L427" i="6"/>
  <c r="M427" i="6"/>
  <c r="H425" i="6"/>
  <c r="I425" i="6"/>
  <c r="J425" i="6"/>
  <c r="K425" i="6"/>
  <c r="L425" i="6"/>
  <c r="M425" i="6"/>
  <c r="H422" i="6"/>
  <c r="I422" i="6"/>
  <c r="J422" i="6"/>
  <c r="K422" i="6"/>
  <c r="L422" i="6"/>
  <c r="H412" i="6"/>
  <c r="I412" i="6"/>
  <c r="J412" i="6"/>
  <c r="J411" i="6" s="1"/>
  <c r="K412" i="6"/>
  <c r="L412" i="6"/>
  <c r="M412" i="6"/>
  <c r="H411" i="6"/>
  <c r="I411" i="6"/>
  <c r="L411" i="6"/>
  <c r="H408" i="6"/>
  <c r="I408" i="6"/>
  <c r="J408" i="6"/>
  <c r="K408" i="6"/>
  <c r="L408" i="6"/>
  <c r="H402" i="6"/>
  <c r="I402" i="6"/>
  <c r="J402" i="6"/>
  <c r="K402" i="6"/>
  <c r="L402" i="6"/>
  <c r="M402" i="6"/>
  <c r="H392" i="6"/>
  <c r="I392" i="6"/>
  <c r="J392" i="6"/>
  <c r="K392" i="6"/>
  <c r="L392" i="6"/>
  <c r="H391" i="6"/>
  <c r="I391" i="6"/>
  <c r="J391" i="6"/>
  <c r="L391" i="6"/>
  <c r="H389" i="6"/>
  <c r="I389" i="6"/>
  <c r="J389" i="6"/>
  <c r="K389" i="6"/>
  <c r="L389" i="6"/>
  <c r="H384" i="6"/>
  <c r="I384" i="6"/>
  <c r="J384" i="6"/>
  <c r="K384" i="6"/>
  <c r="H380" i="6"/>
  <c r="I380" i="6"/>
  <c r="J380" i="6"/>
  <c r="K380" i="6"/>
  <c r="L380" i="6"/>
  <c r="M380" i="6"/>
  <c r="H374" i="6"/>
  <c r="I374" i="6"/>
  <c r="J374" i="6"/>
  <c r="K374" i="6"/>
  <c r="L374" i="6"/>
  <c r="L364" i="6" s="1"/>
  <c r="L363" i="6" s="1"/>
  <c r="H365" i="6"/>
  <c r="I365" i="6"/>
  <c r="J365" i="6"/>
  <c r="K365" i="6"/>
  <c r="L365" i="6"/>
  <c r="M365" i="6"/>
  <c r="H364" i="6"/>
  <c r="I364" i="6"/>
  <c r="I363" i="6" s="1"/>
  <c r="J364" i="6"/>
  <c r="H361" i="6"/>
  <c r="I361" i="6"/>
  <c r="J361" i="6"/>
  <c r="K361" i="6"/>
  <c r="L361" i="6"/>
  <c r="M361" i="6"/>
  <c r="H359" i="6"/>
  <c r="I359" i="6"/>
  <c r="J359" i="6"/>
  <c r="K359" i="6"/>
  <c r="L359" i="6"/>
  <c r="H357" i="6"/>
  <c r="I357" i="6"/>
  <c r="J357" i="6"/>
  <c r="K357" i="6"/>
  <c r="L357" i="6"/>
  <c r="H355" i="6"/>
  <c r="I355" i="6"/>
  <c r="J355" i="6"/>
  <c r="K355" i="6"/>
  <c r="H354" i="6"/>
  <c r="J354" i="6"/>
  <c r="L354" i="6"/>
  <c r="H344" i="6"/>
  <c r="I344" i="6"/>
  <c r="J344" i="6"/>
  <c r="K344" i="6"/>
  <c r="H334" i="6"/>
  <c r="I334" i="6"/>
  <c r="I333" i="6" s="1"/>
  <c r="J334" i="6"/>
  <c r="K334" i="6"/>
  <c r="L334" i="6"/>
  <c r="H333" i="6"/>
  <c r="J333" i="6"/>
  <c r="L333" i="6"/>
  <c r="M333" i="6"/>
  <c r="H331" i="6"/>
  <c r="I331" i="6"/>
  <c r="I326" i="6" s="1"/>
  <c r="J331" i="6"/>
  <c r="K331" i="6"/>
  <c r="L331" i="6"/>
  <c r="M331" i="6"/>
  <c r="M326" i="6" s="1"/>
  <c r="H329" i="6"/>
  <c r="I329" i="6"/>
  <c r="J329" i="6"/>
  <c r="K329" i="6"/>
  <c r="L329" i="6"/>
  <c r="M329" i="6"/>
  <c r="H327" i="6"/>
  <c r="H326" i="6" s="1"/>
  <c r="I327" i="6"/>
  <c r="J327" i="6"/>
  <c r="K327" i="6"/>
  <c r="L327" i="6"/>
  <c r="L326" i="6" s="1"/>
  <c r="M327" i="6"/>
  <c r="J326" i="6"/>
  <c r="H324" i="6"/>
  <c r="I324" i="6"/>
  <c r="I321" i="6" s="1"/>
  <c r="J324" i="6"/>
  <c r="K324" i="6"/>
  <c r="L324" i="6"/>
  <c r="H322" i="6"/>
  <c r="I322" i="6"/>
  <c r="J322" i="6"/>
  <c r="K322" i="6"/>
  <c r="H321" i="6"/>
  <c r="J321" i="6"/>
  <c r="L321" i="6"/>
  <c r="M321" i="6"/>
  <c r="H313" i="6"/>
  <c r="I313" i="6"/>
  <c r="J313" i="6"/>
  <c r="K313" i="6"/>
  <c r="H305" i="6"/>
  <c r="I305" i="6"/>
  <c r="I304" i="6" s="1"/>
  <c r="J305" i="6"/>
  <c r="K305" i="6"/>
  <c r="K304" i="6" s="1"/>
  <c r="L305" i="6"/>
  <c r="H304" i="6"/>
  <c r="J304" i="6"/>
  <c r="L304" i="6"/>
  <c r="H301" i="6"/>
  <c r="I301" i="6"/>
  <c r="J301" i="6"/>
  <c r="K301" i="6"/>
  <c r="L301" i="6"/>
  <c r="H298" i="6"/>
  <c r="I298" i="6"/>
  <c r="J298" i="6"/>
  <c r="K298" i="6"/>
  <c r="L298" i="6"/>
  <c r="M298" i="6"/>
  <c r="H297" i="6"/>
  <c r="I297" i="6"/>
  <c r="J297" i="6"/>
  <c r="H294" i="6"/>
  <c r="I294" i="6"/>
  <c r="I290" i="6" s="1"/>
  <c r="J294" i="6"/>
  <c r="K294" i="6"/>
  <c r="K290" i="6" s="1"/>
  <c r="L294" i="6"/>
  <c r="H290" i="6"/>
  <c r="J290" i="6"/>
  <c r="L290" i="6"/>
  <c r="H287" i="6"/>
  <c r="I287" i="6"/>
  <c r="J287" i="6"/>
  <c r="J286" i="6" s="1"/>
  <c r="K287" i="6"/>
  <c r="K286" i="6" s="1"/>
  <c r="L287" i="6"/>
  <c r="M287" i="6"/>
  <c r="H286" i="6"/>
  <c r="I286" i="6"/>
  <c r="L286" i="6"/>
  <c r="M286" i="6"/>
  <c r="H283" i="6"/>
  <c r="I283" i="6"/>
  <c r="J283" i="6"/>
  <c r="K283" i="6"/>
  <c r="H280" i="6"/>
  <c r="I280" i="6"/>
  <c r="J280" i="6"/>
  <c r="K280" i="6"/>
  <c r="H276" i="6"/>
  <c r="I276" i="6"/>
  <c r="J276" i="6"/>
  <c r="K276" i="6"/>
  <c r="H275" i="6"/>
  <c r="I275" i="6"/>
  <c r="J275" i="6"/>
  <c r="K275" i="6"/>
  <c r="L275" i="6"/>
  <c r="H273" i="6"/>
  <c r="I273" i="6"/>
  <c r="J273" i="6"/>
  <c r="K273" i="6"/>
  <c r="K268" i="6" s="1"/>
  <c r="L273" i="6"/>
  <c r="H269" i="6"/>
  <c r="I269" i="6"/>
  <c r="J269" i="6"/>
  <c r="K269" i="6"/>
  <c r="H268" i="6"/>
  <c r="I268" i="6"/>
  <c r="J268" i="6"/>
  <c r="H267" i="6"/>
  <c r="H263" i="6"/>
  <c r="I263" i="6"/>
  <c r="J263" i="6"/>
  <c r="H258" i="6"/>
  <c r="I258" i="6"/>
  <c r="H255" i="6"/>
  <c r="I255" i="6"/>
  <c r="J255" i="6"/>
  <c r="J251" i="6" s="1"/>
  <c r="J203" i="6" s="1"/>
  <c r="K255" i="6"/>
  <c r="H252" i="6"/>
  <c r="I252" i="6"/>
  <c r="J252" i="6"/>
  <c r="H251" i="6"/>
  <c r="H243" i="6"/>
  <c r="I243" i="6"/>
  <c r="J243" i="6"/>
  <c r="K243" i="6"/>
  <c r="H238" i="6"/>
  <c r="I238" i="6"/>
  <c r="I217" i="6" s="1"/>
  <c r="J238" i="6"/>
  <c r="K238" i="6"/>
  <c r="L238" i="6"/>
  <c r="H236" i="6"/>
  <c r="I236" i="6"/>
  <c r="J236" i="6"/>
  <c r="H234" i="6"/>
  <c r="I234" i="6"/>
  <c r="J234" i="6"/>
  <c r="H227" i="6"/>
  <c r="I227" i="6"/>
  <c r="J227" i="6"/>
  <c r="H223" i="6"/>
  <c r="I223" i="6"/>
  <c r="J223" i="6"/>
  <c r="K223" i="6"/>
  <c r="L223" i="6"/>
  <c r="H218" i="6"/>
  <c r="I218" i="6"/>
  <c r="J218" i="6"/>
  <c r="K218" i="6"/>
  <c r="H217" i="6"/>
  <c r="J217" i="6"/>
  <c r="L217" i="6"/>
  <c r="M217" i="6"/>
  <c r="N217" i="6"/>
  <c r="O217" i="6"/>
  <c r="P217" i="6"/>
  <c r="H214" i="6"/>
  <c r="I214" i="6"/>
  <c r="J214" i="6"/>
  <c r="K214" i="6"/>
  <c r="L214" i="6"/>
  <c r="M214" i="6"/>
  <c r="N214" i="6"/>
  <c r="H211" i="6"/>
  <c r="I211" i="6"/>
  <c r="J211" i="6"/>
  <c r="K211" i="6"/>
  <c r="L211" i="6"/>
  <c r="M211" i="6"/>
  <c r="N211" i="6"/>
  <c r="H208" i="6"/>
  <c r="I208" i="6"/>
  <c r="J208" i="6"/>
  <c r="K208" i="6"/>
  <c r="L208" i="6"/>
  <c r="M208" i="6"/>
  <c r="N208" i="6"/>
  <c r="O208" i="6"/>
  <c r="H205" i="6"/>
  <c r="I205" i="6"/>
  <c r="I204" i="6" s="1"/>
  <c r="J205" i="6"/>
  <c r="K205" i="6"/>
  <c r="L205" i="6"/>
  <c r="M205" i="6"/>
  <c r="M204" i="6" s="1"/>
  <c r="M203" i="6" s="1"/>
  <c r="N205" i="6"/>
  <c r="H204" i="6"/>
  <c r="J204" i="6"/>
  <c r="L204" i="6"/>
  <c r="L203" i="6" s="1"/>
  <c r="N204" i="6"/>
  <c r="O204" i="6"/>
  <c r="H200" i="6"/>
  <c r="I200" i="6"/>
  <c r="J200" i="6"/>
  <c r="K200" i="6"/>
  <c r="L200" i="6"/>
  <c r="H198" i="6"/>
  <c r="I198" i="6"/>
  <c r="J198" i="6"/>
  <c r="K198" i="6"/>
  <c r="H192" i="6"/>
  <c r="I192" i="6"/>
  <c r="J192" i="6"/>
  <c r="K192" i="6"/>
  <c r="L192" i="6"/>
  <c r="M192" i="6"/>
  <c r="H188" i="6"/>
  <c r="I188" i="6"/>
  <c r="J188" i="6"/>
  <c r="K188" i="6"/>
  <c r="L188" i="6"/>
  <c r="M188" i="6"/>
  <c r="H186" i="6"/>
  <c r="I186" i="6"/>
  <c r="J186" i="6"/>
  <c r="K186" i="6"/>
  <c r="L186" i="6"/>
  <c r="M186" i="6"/>
  <c r="H182" i="6"/>
  <c r="I182" i="6"/>
  <c r="J182" i="6"/>
  <c r="K182" i="6"/>
  <c r="L182" i="6"/>
  <c r="M182" i="6"/>
  <c r="H176" i="6"/>
  <c r="I176" i="6"/>
  <c r="J176" i="6"/>
  <c r="K176" i="6"/>
  <c r="L176" i="6"/>
  <c r="M176" i="6"/>
  <c r="H175" i="6"/>
  <c r="J175" i="6"/>
  <c r="L175" i="6"/>
  <c r="M175" i="6"/>
  <c r="H171" i="6"/>
  <c r="K171" i="6"/>
  <c r="L171" i="6"/>
  <c r="M171" i="6"/>
  <c r="H162" i="6"/>
  <c r="H111" i="6" s="1"/>
  <c r="I162" i="6"/>
  <c r="J162" i="6"/>
  <c r="K162" i="6"/>
  <c r="L162" i="6"/>
  <c r="M162" i="6"/>
  <c r="H158" i="6"/>
  <c r="I158" i="6"/>
  <c r="J158" i="6"/>
  <c r="K158" i="6"/>
  <c r="L158" i="6"/>
  <c r="M158" i="6"/>
  <c r="H148" i="6"/>
  <c r="I148" i="6"/>
  <c r="J148" i="6"/>
  <c r="K148" i="6"/>
  <c r="L148" i="6"/>
  <c r="H143" i="6"/>
  <c r="I143" i="6"/>
  <c r="I111" i="6" s="1"/>
  <c r="J143" i="6"/>
  <c r="K143" i="6"/>
  <c r="L143" i="6"/>
  <c r="M143" i="6"/>
  <c r="H136" i="6"/>
  <c r="I136" i="6"/>
  <c r="J136" i="6"/>
  <c r="K136" i="6"/>
  <c r="L136" i="6"/>
  <c r="H129" i="6"/>
  <c r="I129" i="6"/>
  <c r="J129" i="6"/>
  <c r="K129" i="6"/>
  <c r="L129" i="6"/>
  <c r="M129" i="6"/>
  <c r="H123" i="6"/>
  <c r="I123" i="6"/>
  <c r="J123" i="6"/>
  <c r="K123" i="6"/>
  <c r="L123" i="6"/>
  <c r="H118" i="6"/>
  <c r="I118" i="6"/>
  <c r="J118" i="6"/>
  <c r="J111" i="6" s="1"/>
  <c r="K118" i="6"/>
  <c r="L118" i="6"/>
  <c r="M118" i="6"/>
  <c r="H112" i="6"/>
  <c r="I112" i="6"/>
  <c r="J112" i="6"/>
  <c r="K112" i="6"/>
  <c r="L112" i="6"/>
  <c r="M112" i="6"/>
  <c r="H109" i="6"/>
  <c r="I109" i="6"/>
  <c r="J109" i="6"/>
  <c r="K109" i="6"/>
  <c r="L109" i="6"/>
  <c r="M109" i="6"/>
  <c r="N109" i="6"/>
  <c r="H107" i="6"/>
  <c r="I107" i="6"/>
  <c r="J107" i="6"/>
  <c r="K107" i="6"/>
  <c r="L107" i="6"/>
  <c r="M107" i="6"/>
  <c r="N107" i="6"/>
  <c r="O107" i="6"/>
  <c r="P107" i="6"/>
  <c r="H104" i="6"/>
  <c r="I104" i="6"/>
  <c r="J104" i="6"/>
  <c r="K104" i="6"/>
  <c r="L104" i="6"/>
  <c r="M104" i="6"/>
  <c r="N104" i="6"/>
  <c r="H99" i="6"/>
  <c r="I99" i="6"/>
  <c r="J99" i="6"/>
  <c r="K99" i="6"/>
  <c r="L99" i="6"/>
  <c r="M99" i="6"/>
  <c r="N99" i="6"/>
  <c r="O99" i="6"/>
  <c r="P99" i="6"/>
  <c r="H93" i="6"/>
  <c r="I93" i="6"/>
  <c r="J93" i="6"/>
  <c r="K93" i="6"/>
  <c r="L93" i="6"/>
  <c r="M93" i="6"/>
  <c r="H85" i="6"/>
  <c r="I85" i="6"/>
  <c r="J85" i="6"/>
  <c r="K85" i="6"/>
  <c r="L85" i="6"/>
  <c r="M85" i="6"/>
  <c r="N85" i="6"/>
  <c r="H78" i="6"/>
  <c r="H77" i="6" s="1"/>
  <c r="I78" i="6"/>
  <c r="I77" i="6" s="1"/>
  <c r="J78" i="6"/>
  <c r="K78" i="6"/>
  <c r="L78" i="6"/>
  <c r="M78" i="6"/>
  <c r="H74" i="6"/>
  <c r="I74" i="6"/>
  <c r="J74" i="6"/>
  <c r="K74" i="6"/>
  <c r="L74" i="6"/>
  <c r="M74" i="6"/>
  <c r="H71" i="6"/>
  <c r="H57" i="6" s="1"/>
  <c r="I71" i="6"/>
  <c r="J71" i="6"/>
  <c r="K71" i="6"/>
  <c r="L71" i="6"/>
  <c r="M71" i="6"/>
  <c r="H67" i="6"/>
  <c r="I67" i="6"/>
  <c r="J67" i="6"/>
  <c r="K67" i="6"/>
  <c r="L67" i="6"/>
  <c r="L57" i="6" s="1"/>
  <c r="M67" i="6"/>
  <c r="H58" i="6"/>
  <c r="H20" i="4"/>
  <c r="F56" i="9" l="1"/>
  <c r="J77" i="6"/>
  <c r="I175" i="6"/>
  <c r="G473" i="9"/>
  <c r="F473" i="9" s="1"/>
  <c r="G17" i="9"/>
  <c r="F508" i="9"/>
  <c r="H647" i="6"/>
  <c r="P631" i="6"/>
  <c r="P630" i="6" s="1"/>
  <c r="L631" i="6"/>
  <c r="L630" i="6" s="1"/>
  <c r="P615" i="6"/>
  <c r="L615" i="6"/>
  <c r="P609" i="6"/>
  <c r="L609" i="6"/>
  <c r="P597" i="6"/>
  <c r="L597" i="6"/>
  <c r="P572" i="6"/>
  <c r="L572" i="6"/>
  <c r="P538" i="6"/>
  <c r="L538" i="6"/>
  <c r="P509" i="6"/>
  <c r="L509" i="6"/>
  <c r="H538" i="6"/>
  <c r="O631" i="6"/>
  <c r="O630" i="6" s="1"/>
  <c r="K631" i="6"/>
  <c r="K630" i="6" s="1"/>
  <c r="O615" i="6"/>
  <c r="K615" i="6"/>
  <c r="O609" i="6"/>
  <c r="K609" i="6"/>
  <c r="O597" i="6"/>
  <c r="K597" i="6"/>
  <c r="O572" i="6"/>
  <c r="K572" i="6"/>
  <c r="O538" i="6"/>
  <c r="O508" i="6" s="1"/>
  <c r="K538" i="6"/>
  <c r="O509" i="6"/>
  <c r="K509" i="6"/>
  <c r="H615" i="6"/>
  <c r="N631" i="6"/>
  <c r="N630" i="6" s="1"/>
  <c r="J631" i="6"/>
  <c r="J630" i="6" s="1"/>
  <c r="N615" i="6"/>
  <c r="J615" i="6"/>
  <c r="N609" i="6"/>
  <c r="J609" i="6"/>
  <c r="N597" i="6"/>
  <c r="J597" i="6"/>
  <c r="N572" i="6"/>
  <c r="J572" i="6"/>
  <c r="N538" i="6"/>
  <c r="N508" i="6" s="1"/>
  <c r="J538" i="6"/>
  <c r="N509" i="6"/>
  <c r="J509" i="6"/>
  <c r="H597" i="6"/>
  <c r="H508" i="6" s="1"/>
  <c r="H473" i="6" s="1"/>
  <c r="M631" i="6"/>
  <c r="M630" i="6" s="1"/>
  <c r="I631" i="6"/>
  <c r="I630" i="6" s="1"/>
  <c r="M615" i="6"/>
  <c r="I615" i="6"/>
  <c r="M609" i="6"/>
  <c r="I609" i="6"/>
  <c r="M597" i="6"/>
  <c r="I597" i="6"/>
  <c r="M572" i="6"/>
  <c r="I572" i="6"/>
  <c r="M538" i="6"/>
  <c r="I538" i="6"/>
  <c r="I508" i="6" s="1"/>
  <c r="I473" i="6" s="1"/>
  <c r="M509" i="6"/>
  <c r="I509" i="6"/>
  <c r="H17" i="7"/>
  <c r="H16" i="7" s="1"/>
  <c r="F275" i="8"/>
  <c r="F251" i="8"/>
  <c r="N18" i="8"/>
  <c r="F175" i="8"/>
  <c r="P410" i="8"/>
  <c r="F391" i="8"/>
  <c r="O203" i="8"/>
  <c r="F289" i="8"/>
  <c r="P18" i="8"/>
  <c r="J18" i="8"/>
  <c r="F363" i="8"/>
  <c r="L410" i="8"/>
  <c r="H410" i="8"/>
  <c r="H18" i="8" s="1"/>
  <c r="K203" i="8"/>
  <c r="K18" i="8" s="1"/>
  <c r="L18" i="8"/>
  <c r="O267" i="8"/>
  <c r="K267" i="8"/>
  <c r="O18" i="8"/>
  <c r="I18" i="8"/>
  <c r="F443" i="8"/>
  <c r="G410" i="8"/>
  <c r="F410" i="8" s="1"/>
  <c r="F290" i="8"/>
  <c r="F171" i="8"/>
  <c r="F111" i="8"/>
  <c r="F56" i="8" s="1"/>
  <c r="G508" i="8"/>
  <c r="F508" i="8" s="1"/>
  <c r="F538" i="8"/>
  <c r="M18" i="8"/>
  <c r="G647" i="8"/>
  <c r="F647" i="8" s="1"/>
  <c r="F648" i="8"/>
  <c r="F455" i="8"/>
  <c r="F475" i="8"/>
  <c r="G474" i="8"/>
  <c r="G267" i="8"/>
  <c r="F267" i="8" s="1"/>
  <c r="F204" i="8"/>
  <c r="G203" i="8"/>
  <c r="G56" i="8"/>
  <c r="L647" i="6"/>
  <c r="P508" i="6"/>
  <c r="O647" i="6"/>
  <c r="K508" i="6"/>
  <c r="N647" i="6"/>
  <c r="J647" i="6"/>
  <c r="J508" i="6"/>
  <c r="J473" i="6" s="1"/>
  <c r="P647" i="6"/>
  <c r="L508" i="6"/>
  <c r="K647" i="6"/>
  <c r="M647" i="6"/>
  <c r="I647" i="6"/>
  <c r="M508" i="6"/>
  <c r="K475" i="6"/>
  <c r="K474" i="6" s="1"/>
  <c r="K473" i="6" s="1"/>
  <c r="K455" i="6"/>
  <c r="H410" i="6"/>
  <c r="J410" i="6"/>
  <c r="K443" i="6"/>
  <c r="K427" i="6"/>
  <c r="L410" i="6"/>
  <c r="I410" i="6"/>
  <c r="K411" i="6"/>
  <c r="H363" i="6"/>
  <c r="K391" i="6"/>
  <c r="J363" i="6"/>
  <c r="K364" i="6"/>
  <c r="I354" i="6"/>
  <c r="K354" i="6"/>
  <c r="K333" i="6"/>
  <c r="K326" i="6"/>
  <c r="H289" i="6"/>
  <c r="J289" i="6"/>
  <c r="K321" i="6"/>
  <c r="I289" i="6"/>
  <c r="K297" i="6"/>
  <c r="I267" i="6"/>
  <c r="J267" i="6"/>
  <c r="K267" i="6"/>
  <c r="I251" i="6"/>
  <c r="I203" i="6"/>
  <c r="H203" i="6"/>
  <c r="K217" i="6"/>
  <c r="K204" i="6"/>
  <c r="K175" i="6"/>
  <c r="L111" i="6"/>
  <c r="K111" i="6"/>
  <c r="K77" i="6"/>
  <c r="H56" i="6"/>
  <c r="I19" i="6"/>
  <c r="K19" i="6"/>
  <c r="M19" i="6"/>
  <c r="G19" i="6"/>
  <c r="H19" i="6"/>
  <c r="J19" i="6"/>
  <c r="F18" i="9" l="1"/>
  <c r="J17" i="9"/>
  <c r="F17" i="9" s="1"/>
  <c r="H18" i="6"/>
  <c r="H17" i="6" s="1"/>
  <c r="G18" i="8"/>
  <c r="G17" i="8" s="1"/>
  <c r="F203" i="8"/>
  <c r="F18" i="8"/>
  <c r="G473" i="8"/>
  <c r="F473" i="8" s="1"/>
  <c r="K410" i="6"/>
  <c r="K363" i="6"/>
  <c r="K289" i="6"/>
  <c r="P620" i="7"/>
  <c r="P619" i="7" s="1"/>
  <c r="O620" i="7"/>
  <c r="N620" i="7"/>
  <c r="M620" i="7"/>
  <c r="M619" i="7" s="1"/>
  <c r="L620" i="7"/>
  <c r="L619" i="7" s="1"/>
  <c r="K620" i="7"/>
  <c r="J620" i="7"/>
  <c r="I620" i="7"/>
  <c r="I619" i="7" s="1"/>
  <c r="G620" i="7"/>
  <c r="O619" i="7"/>
  <c r="N619" i="7"/>
  <c r="K619" i="7"/>
  <c r="J619" i="7"/>
  <c r="P617" i="7"/>
  <c r="O617" i="7"/>
  <c r="N617" i="7"/>
  <c r="N616" i="7" s="1"/>
  <c r="M617" i="7"/>
  <c r="M616" i="7" s="1"/>
  <c r="L617" i="7"/>
  <c r="K617" i="7"/>
  <c r="J617" i="7"/>
  <c r="J616" i="7" s="1"/>
  <c r="I617" i="7"/>
  <c r="I616" i="7" s="1"/>
  <c r="G617" i="7"/>
  <c r="P616" i="7"/>
  <c r="O616" i="7"/>
  <c r="O609" i="7" s="1"/>
  <c r="L616" i="7"/>
  <c r="L609" i="7" s="1"/>
  <c r="K616" i="7"/>
  <c r="K609" i="7" s="1"/>
  <c r="G616" i="7"/>
  <c r="P614" i="7"/>
  <c r="O614" i="7"/>
  <c r="O613" i="7" s="1"/>
  <c r="N614" i="7"/>
  <c r="N613" i="7" s="1"/>
  <c r="M614" i="7"/>
  <c r="L614" i="7"/>
  <c r="K614" i="7"/>
  <c r="K613" i="7" s="1"/>
  <c r="J614" i="7"/>
  <c r="I614" i="7"/>
  <c r="G614" i="7"/>
  <c r="P613" i="7"/>
  <c r="M613" i="7"/>
  <c r="L613" i="7"/>
  <c r="I613" i="7"/>
  <c r="G613" i="7"/>
  <c r="P611" i="7"/>
  <c r="P610" i="7" s="1"/>
  <c r="O611" i="7"/>
  <c r="O610" i="7" s="1"/>
  <c r="N611" i="7"/>
  <c r="M611" i="7"/>
  <c r="L611" i="7"/>
  <c r="L610" i="7" s="1"/>
  <c r="K611" i="7"/>
  <c r="K610" i="7" s="1"/>
  <c r="J611" i="7"/>
  <c r="I611" i="7"/>
  <c r="G611" i="7"/>
  <c r="G610" i="7" s="1"/>
  <c r="N610" i="7"/>
  <c r="M610" i="7"/>
  <c r="J610" i="7"/>
  <c r="I610" i="7"/>
  <c r="P609" i="7"/>
  <c r="P607" i="7"/>
  <c r="O607" i="7"/>
  <c r="O606" i="7" s="1"/>
  <c r="O605" i="7" s="1"/>
  <c r="N607" i="7"/>
  <c r="N606" i="7" s="1"/>
  <c r="N605" i="7" s="1"/>
  <c r="M607" i="7"/>
  <c r="L607" i="7"/>
  <c r="K607" i="7"/>
  <c r="K606" i="7" s="1"/>
  <c r="K605" i="7" s="1"/>
  <c r="J607" i="7"/>
  <c r="I607" i="7"/>
  <c r="G607" i="7"/>
  <c r="P606" i="7"/>
  <c r="P605" i="7" s="1"/>
  <c r="M606" i="7"/>
  <c r="M605" i="7" s="1"/>
  <c r="L606" i="7"/>
  <c r="L605" i="7" s="1"/>
  <c r="I606" i="7"/>
  <c r="I605" i="7" s="1"/>
  <c r="G606" i="7"/>
  <c r="P597" i="7"/>
  <c r="O597" i="7"/>
  <c r="N597" i="7"/>
  <c r="M597" i="7"/>
  <c r="L597" i="7"/>
  <c r="K597" i="7"/>
  <c r="J597" i="7"/>
  <c r="I597" i="7"/>
  <c r="G597" i="7"/>
  <c r="P594" i="7"/>
  <c r="P593" i="7" s="1"/>
  <c r="O594" i="7"/>
  <c r="O593" i="7" s="1"/>
  <c r="N594" i="7"/>
  <c r="M594" i="7"/>
  <c r="L594" i="7"/>
  <c r="L593" i="7" s="1"/>
  <c r="K594" i="7"/>
  <c r="K593" i="7" s="1"/>
  <c r="J594" i="7"/>
  <c r="I594" i="7"/>
  <c r="G594" i="7"/>
  <c r="G593" i="7" s="1"/>
  <c r="N593" i="7"/>
  <c r="N592" i="7" s="1"/>
  <c r="M593" i="7"/>
  <c r="M592" i="7" s="1"/>
  <c r="J593" i="7"/>
  <c r="J592" i="7" s="1"/>
  <c r="I593" i="7"/>
  <c r="I592" i="7" s="1"/>
  <c r="P592" i="7"/>
  <c r="O592" i="7"/>
  <c r="L592" i="7"/>
  <c r="K592" i="7"/>
  <c r="G592" i="7"/>
  <c r="P590" i="7"/>
  <c r="O590" i="7"/>
  <c r="N590" i="7"/>
  <c r="M590" i="7"/>
  <c r="L590" i="7"/>
  <c r="K590" i="7"/>
  <c r="J590" i="7"/>
  <c r="I590" i="7"/>
  <c r="G590" i="7"/>
  <c r="P582" i="7"/>
  <c r="P577" i="7" s="1"/>
  <c r="O582" i="7"/>
  <c r="O577" i="7" s="1"/>
  <c r="N582" i="7"/>
  <c r="M582" i="7"/>
  <c r="L582" i="7"/>
  <c r="K582" i="7"/>
  <c r="J582" i="7"/>
  <c r="I582" i="7"/>
  <c r="G582" i="7"/>
  <c r="G577" i="7" s="1"/>
  <c r="P580" i="7"/>
  <c r="O580" i="7"/>
  <c r="N580" i="7"/>
  <c r="M580" i="7"/>
  <c r="L580" i="7"/>
  <c r="K580" i="7"/>
  <c r="J580" i="7"/>
  <c r="I580" i="7"/>
  <c r="G580" i="7"/>
  <c r="P578" i="7"/>
  <c r="O578" i="7"/>
  <c r="N578" i="7"/>
  <c r="M578" i="7"/>
  <c r="M577" i="7" s="1"/>
  <c r="L578" i="7"/>
  <c r="K578" i="7"/>
  <c r="J578" i="7"/>
  <c r="I578" i="7"/>
  <c r="G578" i="7"/>
  <c r="L577" i="7"/>
  <c r="P575" i="7"/>
  <c r="O575" i="7"/>
  <c r="N575" i="7"/>
  <c r="M575" i="7"/>
  <c r="L575" i="7"/>
  <c r="K575" i="7"/>
  <c r="J575" i="7"/>
  <c r="I575" i="7"/>
  <c r="G575" i="7"/>
  <c r="P572" i="7"/>
  <c r="O572" i="7"/>
  <c r="O571" i="7" s="1"/>
  <c r="N572" i="7"/>
  <c r="M572" i="7"/>
  <c r="L572" i="7"/>
  <c r="K572" i="7"/>
  <c r="K571" i="7" s="1"/>
  <c r="J572" i="7"/>
  <c r="I572" i="7"/>
  <c r="G572" i="7"/>
  <c r="P571" i="7"/>
  <c r="M571" i="7"/>
  <c r="L571" i="7"/>
  <c r="I571" i="7"/>
  <c r="G571" i="7"/>
  <c r="P569" i="7"/>
  <c r="O569" i="7"/>
  <c r="N569" i="7"/>
  <c r="M569" i="7"/>
  <c r="L569" i="7"/>
  <c r="K569" i="7"/>
  <c r="J569" i="7"/>
  <c r="I569" i="7"/>
  <c r="G569" i="7"/>
  <c r="P566" i="7"/>
  <c r="O566" i="7"/>
  <c r="N566" i="7"/>
  <c r="M566" i="7"/>
  <c r="L566" i="7"/>
  <c r="K566" i="7"/>
  <c r="J566" i="7"/>
  <c r="I566" i="7"/>
  <c r="G566" i="7"/>
  <c r="P562" i="7"/>
  <c r="O562" i="7"/>
  <c r="N562" i="7"/>
  <c r="M562" i="7"/>
  <c r="L562" i="7"/>
  <c r="K562" i="7"/>
  <c r="J562" i="7"/>
  <c r="I562" i="7"/>
  <c r="G562" i="7"/>
  <c r="P560" i="7"/>
  <c r="P559" i="7" s="1"/>
  <c r="O560" i="7"/>
  <c r="O559" i="7" s="1"/>
  <c r="N560" i="7"/>
  <c r="M560" i="7"/>
  <c r="L560" i="7"/>
  <c r="L559" i="7" s="1"/>
  <c r="K560" i="7"/>
  <c r="K559" i="7" s="1"/>
  <c r="J560" i="7"/>
  <c r="I560" i="7"/>
  <c r="G560" i="7"/>
  <c r="N559" i="7"/>
  <c r="M559" i="7"/>
  <c r="J559" i="7"/>
  <c r="I559" i="7"/>
  <c r="P555" i="7"/>
  <c r="O555" i="7"/>
  <c r="N555" i="7"/>
  <c r="M555" i="7"/>
  <c r="L555" i="7"/>
  <c r="K555" i="7"/>
  <c r="J555" i="7"/>
  <c r="I555" i="7"/>
  <c r="G555" i="7"/>
  <c r="P551" i="7"/>
  <c r="O551" i="7"/>
  <c r="O534" i="7" s="1"/>
  <c r="N551" i="7"/>
  <c r="M551" i="7"/>
  <c r="L551" i="7"/>
  <c r="K551" i="7"/>
  <c r="J551" i="7"/>
  <c r="I551" i="7"/>
  <c r="G551" i="7"/>
  <c r="P545" i="7"/>
  <c r="O545" i="7"/>
  <c r="N545" i="7"/>
  <c r="M545" i="7"/>
  <c r="L545" i="7"/>
  <c r="K545" i="7"/>
  <c r="J545" i="7"/>
  <c r="I545" i="7"/>
  <c r="G545" i="7"/>
  <c r="P535" i="7"/>
  <c r="O535" i="7"/>
  <c r="N535" i="7"/>
  <c r="M535" i="7"/>
  <c r="M534" i="7" s="1"/>
  <c r="L535" i="7"/>
  <c r="K535" i="7"/>
  <c r="J535" i="7"/>
  <c r="I535" i="7"/>
  <c r="I534" i="7" s="1"/>
  <c r="G535" i="7"/>
  <c r="P534" i="7"/>
  <c r="L534" i="7"/>
  <c r="K534" i="7"/>
  <c r="G534" i="7"/>
  <c r="P532" i="7"/>
  <c r="O532" i="7"/>
  <c r="N532" i="7"/>
  <c r="M532" i="7"/>
  <c r="L532" i="7"/>
  <c r="K532" i="7"/>
  <c r="J532" i="7"/>
  <c r="I532" i="7"/>
  <c r="G532" i="7"/>
  <c r="P528" i="7"/>
  <c r="O528" i="7"/>
  <c r="N528" i="7"/>
  <c r="M528" i="7"/>
  <c r="L528" i="7"/>
  <c r="K528" i="7"/>
  <c r="J528" i="7"/>
  <c r="I528" i="7"/>
  <c r="G528" i="7"/>
  <c r="P525" i="7"/>
  <c r="O525" i="7"/>
  <c r="N525" i="7"/>
  <c r="M525" i="7"/>
  <c r="L525" i="7"/>
  <c r="K525" i="7"/>
  <c r="J525" i="7"/>
  <c r="I525" i="7"/>
  <c r="G525" i="7"/>
  <c r="P520" i="7"/>
  <c r="O520" i="7"/>
  <c r="N520" i="7"/>
  <c r="M520" i="7"/>
  <c r="L520" i="7"/>
  <c r="K520" i="7"/>
  <c r="J520" i="7"/>
  <c r="I520" i="7"/>
  <c r="G520" i="7"/>
  <c r="P517" i="7"/>
  <c r="O517" i="7"/>
  <c r="N517" i="7"/>
  <c r="M517" i="7"/>
  <c r="L517" i="7"/>
  <c r="K517" i="7"/>
  <c r="J517" i="7"/>
  <c r="I517" i="7"/>
  <c r="G517" i="7"/>
  <c r="P510" i="7"/>
  <c r="O510" i="7"/>
  <c r="N510" i="7"/>
  <c r="N500" i="7" s="1"/>
  <c r="M510" i="7"/>
  <c r="L510" i="7"/>
  <c r="K510" i="7"/>
  <c r="J510" i="7"/>
  <c r="J500" i="7" s="1"/>
  <c r="I510" i="7"/>
  <c r="G510" i="7"/>
  <c r="P505" i="7"/>
  <c r="O505" i="7"/>
  <c r="O500" i="7" s="1"/>
  <c r="N505" i="7"/>
  <c r="M505" i="7"/>
  <c r="L505" i="7"/>
  <c r="K505" i="7"/>
  <c r="K500" i="7" s="1"/>
  <c r="J505" i="7"/>
  <c r="I505" i="7"/>
  <c r="G505" i="7"/>
  <c r="P501" i="7"/>
  <c r="P500" i="7" s="1"/>
  <c r="O501" i="7"/>
  <c r="N501" i="7"/>
  <c r="M501" i="7"/>
  <c r="L501" i="7"/>
  <c r="L500" i="7" s="1"/>
  <c r="K501" i="7"/>
  <c r="J501" i="7"/>
  <c r="I501" i="7"/>
  <c r="G501" i="7"/>
  <c r="P491" i="7"/>
  <c r="O491" i="7"/>
  <c r="N491" i="7"/>
  <c r="M491" i="7"/>
  <c r="L491" i="7"/>
  <c r="K491" i="7"/>
  <c r="J491" i="7"/>
  <c r="I491" i="7"/>
  <c r="G491" i="7"/>
  <c r="P485" i="7"/>
  <c r="O485" i="7"/>
  <c r="N485" i="7"/>
  <c r="M485" i="7"/>
  <c r="L485" i="7"/>
  <c r="L471" i="7" s="1"/>
  <c r="K485" i="7"/>
  <c r="J485" i="7"/>
  <c r="I485" i="7"/>
  <c r="G485" i="7"/>
  <c r="P476" i="7"/>
  <c r="O476" i="7"/>
  <c r="N476" i="7"/>
  <c r="M476" i="7"/>
  <c r="M471" i="7" s="1"/>
  <c r="L476" i="7"/>
  <c r="K476" i="7"/>
  <c r="J476" i="7"/>
  <c r="I476" i="7"/>
  <c r="G476" i="7"/>
  <c r="P472" i="7"/>
  <c r="O472" i="7"/>
  <c r="N472" i="7"/>
  <c r="N471" i="7" s="1"/>
  <c r="M472" i="7"/>
  <c r="L472" i="7"/>
  <c r="K472" i="7"/>
  <c r="J472" i="7"/>
  <c r="I472" i="7"/>
  <c r="G472" i="7"/>
  <c r="P471" i="7"/>
  <c r="G471" i="7"/>
  <c r="P468" i="7"/>
  <c r="O468" i="7"/>
  <c r="N468" i="7"/>
  <c r="M468" i="7"/>
  <c r="L468" i="7"/>
  <c r="K468" i="7"/>
  <c r="J468" i="7"/>
  <c r="I468" i="7"/>
  <c r="G468" i="7"/>
  <c r="P466" i="7"/>
  <c r="O466" i="7"/>
  <c r="N466" i="7"/>
  <c r="M466" i="7"/>
  <c r="L466" i="7"/>
  <c r="K466" i="7"/>
  <c r="J466" i="7"/>
  <c r="I466" i="7"/>
  <c r="G466" i="7"/>
  <c r="P459" i="7"/>
  <c r="O459" i="7"/>
  <c r="N459" i="7"/>
  <c r="M459" i="7"/>
  <c r="L459" i="7"/>
  <c r="K459" i="7"/>
  <c r="J459" i="7"/>
  <c r="I459" i="7"/>
  <c r="G459" i="7"/>
  <c r="P457" i="7"/>
  <c r="O457" i="7"/>
  <c r="N457" i="7"/>
  <c r="M457" i="7"/>
  <c r="L457" i="7"/>
  <c r="K457" i="7"/>
  <c r="J457" i="7"/>
  <c r="I457" i="7"/>
  <c r="G457" i="7"/>
  <c r="P455" i="7"/>
  <c r="O455" i="7"/>
  <c r="N455" i="7"/>
  <c r="M455" i="7"/>
  <c r="L455" i="7"/>
  <c r="K455" i="7"/>
  <c r="J455" i="7"/>
  <c r="I455" i="7"/>
  <c r="G455" i="7"/>
  <c r="P453" i="7"/>
  <c r="O453" i="7"/>
  <c r="N453" i="7"/>
  <c r="N452" i="7" s="1"/>
  <c r="M453" i="7"/>
  <c r="M452" i="7" s="1"/>
  <c r="L453" i="7"/>
  <c r="K453" i="7"/>
  <c r="J453" i="7"/>
  <c r="J452" i="7" s="1"/>
  <c r="I453" i="7"/>
  <c r="G453" i="7"/>
  <c r="P452" i="7"/>
  <c r="O452" i="7"/>
  <c r="L452" i="7"/>
  <c r="K452" i="7"/>
  <c r="G452" i="7"/>
  <c r="P447" i="7"/>
  <c r="O447" i="7"/>
  <c r="N447" i="7"/>
  <c r="N437" i="7" s="1"/>
  <c r="N436" i="7" s="1"/>
  <c r="M447" i="7"/>
  <c r="L447" i="7"/>
  <c r="K447" i="7"/>
  <c r="J447" i="7"/>
  <c r="J437" i="7" s="1"/>
  <c r="J436" i="7" s="1"/>
  <c r="I447" i="7"/>
  <c r="G447" i="7"/>
  <c r="P442" i="7"/>
  <c r="O442" i="7"/>
  <c r="O437" i="7" s="1"/>
  <c r="O436" i="7" s="1"/>
  <c r="N442" i="7"/>
  <c r="M442" i="7"/>
  <c r="L442" i="7"/>
  <c r="K442" i="7"/>
  <c r="K437" i="7" s="1"/>
  <c r="K436" i="7" s="1"/>
  <c r="J442" i="7"/>
  <c r="I442" i="7"/>
  <c r="G442" i="7"/>
  <c r="P438" i="7"/>
  <c r="P437" i="7" s="1"/>
  <c r="P436" i="7" s="1"/>
  <c r="O438" i="7"/>
  <c r="N438" i="7"/>
  <c r="M438" i="7"/>
  <c r="M437" i="7" s="1"/>
  <c r="M436" i="7" s="1"/>
  <c r="L438" i="7"/>
  <c r="L437" i="7" s="1"/>
  <c r="L436" i="7" s="1"/>
  <c r="K438" i="7"/>
  <c r="J438" i="7"/>
  <c r="I438" i="7"/>
  <c r="I437" i="7" s="1"/>
  <c r="G438" i="7"/>
  <c r="P429" i="7"/>
  <c r="O429" i="7"/>
  <c r="N429" i="7"/>
  <c r="M429" i="7"/>
  <c r="M417" i="7" s="1"/>
  <c r="L429" i="7"/>
  <c r="K429" i="7"/>
  <c r="J429" i="7"/>
  <c r="I429" i="7"/>
  <c r="I417" i="7" s="1"/>
  <c r="G429" i="7"/>
  <c r="P423" i="7"/>
  <c r="P417" i="7" s="1"/>
  <c r="O423" i="7"/>
  <c r="N423" i="7"/>
  <c r="M423" i="7"/>
  <c r="L423" i="7"/>
  <c r="K423" i="7"/>
  <c r="J423" i="7"/>
  <c r="I423" i="7"/>
  <c r="G423" i="7"/>
  <c r="P418" i="7"/>
  <c r="O418" i="7"/>
  <c r="O417" i="7" s="1"/>
  <c r="N418" i="7"/>
  <c r="M418" i="7"/>
  <c r="L418" i="7"/>
  <c r="K418" i="7"/>
  <c r="K417" i="7" s="1"/>
  <c r="J418" i="7"/>
  <c r="I418" i="7"/>
  <c r="G418" i="7"/>
  <c r="L417" i="7"/>
  <c r="P415" i="7"/>
  <c r="O415" i="7"/>
  <c r="O405" i="7" s="1"/>
  <c r="N415" i="7"/>
  <c r="M415" i="7"/>
  <c r="L415" i="7"/>
  <c r="K415" i="7"/>
  <c r="J415" i="7"/>
  <c r="I415" i="7"/>
  <c r="G415" i="7"/>
  <c r="P413" i="7"/>
  <c r="O413" i="7"/>
  <c r="N413" i="7"/>
  <c r="M413" i="7"/>
  <c r="L413" i="7"/>
  <c r="K413" i="7"/>
  <c r="J413" i="7"/>
  <c r="I413" i="7"/>
  <c r="G413" i="7"/>
  <c r="P411" i="7"/>
  <c r="O411" i="7"/>
  <c r="N411" i="7"/>
  <c r="M411" i="7"/>
  <c r="L411" i="7"/>
  <c r="K411" i="7"/>
  <c r="J411" i="7"/>
  <c r="I411" i="7"/>
  <c r="G411" i="7"/>
  <c r="P409" i="7"/>
  <c r="O409" i="7"/>
  <c r="N409" i="7"/>
  <c r="M409" i="7"/>
  <c r="L409" i="7"/>
  <c r="K409" i="7"/>
  <c r="J409" i="7"/>
  <c r="I409" i="7"/>
  <c r="G409" i="7"/>
  <c r="P406" i="7"/>
  <c r="P405" i="7" s="1"/>
  <c r="O406" i="7"/>
  <c r="N406" i="7"/>
  <c r="M406" i="7"/>
  <c r="L406" i="7"/>
  <c r="L405" i="7" s="1"/>
  <c r="K406" i="7"/>
  <c r="J406" i="7"/>
  <c r="I406" i="7"/>
  <c r="G406" i="7"/>
  <c r="N405" i="7"/>
  <c r="J405" i="7"/>
  <c r="P403" i="7"/>
  <c r="O403" i="7"/>
  <c r="N403" i="7"/>
  <c r="M403" i="7"/>
  <c r="L403" i="7"/>
  <c r="K403" i="7"/>
  <c r="J403" i="7"/>
  <c r="I403" i="7"/>
  <c r="G403" i="7"/>
  <c r="P399" i="7"/>
  <c r="O399" i="7"/>
  <c r="O389" i="7" s="1"/>
  <c r="N399" i="7"/>
  <c r="N389" i="7" s="1"/>
  <c r="M399" i="7"/>
  <c r="L399" i="7"/>
  <c r="K399" i="7"/>
  <c r="K389" i="7" s="1"/>
  <c r="J399" i="7"/>
  <c r="I399" i="7"/>
  <c r="G399" i="7"/>
  <c r="P390" i="7"/>
  <c r="P389" i="7" s="1"/>
  <c r="O390" i="7"/>
  <c r="N390" i="7"/>
  <c r="M390" i="7"/>
  <c r="M389" i="7" s="1"/>
  <c r="L390" i="7"/>
  <c r="L389" i="7" s="1"/>
  <c r="K390" i="7"/>
  <c r="J390" i="7"/>
  <c r="I390" i="7"/>
  <c r="I389" i="7" s="1"/>
  <c r="G390" i="7"/>
  <c r="J389" i="7"/>
  <c r="P387" i="7"/>
  <c r="O387" i="7"/>
  <c r="N387" i="7"/>
  <c r="M387" i="7"/>
  <c r="L387" i="7"/>
  <c r="K387" i="7"/>
  <c r="J387" i="7"/>
  <c r="I387" i="7"/>
  <c r="G387" i="7"/>
  <c r="P384" i="7"/>
  <c r="O384" i="7"/>
  <c r="N384" i="7"/>
  <c r="N373" i="7" s="1"/>
  <c r="M384" i="7"/>
  <c r="L384" i="7"/>
  <c r="K384" i="7"/>
  <c r="J384" i="7"/>
  <c r="J373" i="7" s="1"/>
  <c r="I384" i="7"/>
  <c r="G384" i="7"/>
  <c r="P374" i="7"/>
  <c r="P373" i="7" s="1"/>
  <c r="P372" i="7" s="1"/>
  <c r="O374" i="7"/>
  <c r="N374" i="7"/>
  <c r="M374" i="7"/>
  <c r="M373" i="7" s="1"/>
  <c r="L374" i="7"/>
  <c r="L373" i="7" s="1"/>
  <c r="L372" i="7" s="1"/>
  <c r="K374" i="7"/>
  <c r="J374" i="7"/>
  <c r="I374" i="7"/>
  <c r="I373" i="7" s="1"/>
  <c r="G374" i="7"/>
  <c r="O373" i="7"/>
  <c r="K373" i="7"/>
  <c r="P370" i="7"/>
  <c r="O370" i="7"/>
  <c r="N370" i="7"/>
  <c r="M370" i="7"/>
  <c r="L370" i="7"/>
  <c r="L353" i="7" s="1"/>
  <c r="K370" i="7"/>
  <c r="J370" i="7"/>
  <c r="I370" i="7"/>
  <c r="G370" i="7"/>
  <c r="P364" i="7"/>
  <c r="O364" i="7"/>
  <c r="N364" i="7"/>
  <c r="M364" i="7"/>
  <c r="L364" i="7"/>
  <c r="K364" i="7"/>
  <c r="K353" i="7" s="1"/>
  <c r="J364" i="7"/>
  <c r="I364" i="7"/>
  <c r="G364" i="7"/>
  <c r="P354" i="7"/>
  <c r="O354" i="7"/>
  <c r="N354" i="7"/>
  <c r="N353" i="7" s="1"/>
  <c r="M354" i="7"/>
  <c r="M353" i="7" s="1"/>
  <c r="L354" i="7"/>
  <c r="K354" i="7"/>
  <c r="J354" i="7"/>
  <c r="J353" i="7" s="1"/>
  <c r="I354" i="7"/>
  <c r="I353" i="7" s="1"/>
  <c r="G354" i="7"/>
  <c r="P353" i="7"/>
  <c r="O353" i="7"/>
  <c r="G353" i="7"/>
  <c r="P351" i="7"/>
  <c r="O351" i="7"/>
  <c r="N351" i="7"/>
  <c r="M351" i="7"/>
  <c r="L351" i="7"/>
  <c r="K351" i="7"/>
  <c r="J351" i="7"/>
  <c r="I351" i="7"/>
  <c r="G351" i="7"/>
  <c r="P346" i="7"/>
  <c r="P326" i="7" s="1"/>
  <c r="O346" i="7"/>
  <c r="N346" i="7"/>
  <c r="M346" i="7"/>
  <c r="L346" i="7"/>
  <c r="L326" i="7" s="1"/>
  <c r="L325" i="7" s="1"/>
  <c r="K346" i="7"/>
  <c r="J346" i="7"/>
  <c r="I346" i="7"/>
  <c r="G346" i="7"/>
  <c r="P342" i="7"/>
  <c r="O342" i="7"/>
  <c r="N342" i="7"/>
  <c r="M342" i="7"/>
  <c r="L342" i="7"/>
  <c r="K342" i="7"/>
  <c r="J342" i="7"/>
  <c r="I342" i="7"/>
  <c r="G342" i="7"/>
  <c r="P336" i="7"/>
  <c r="O336" i="7"/>
  <c r="N336" i="7"/>
  <c r="M336" i="7"/>
  <c r="L336" i="7"/>
  <c r="K336" i="7"/>
  <c r="J336" i="7"/>
  <c r="I336" i="7"/>
  <c r="G336" i="7"/>
  <c r="P327" i="7"/>
  <c r="O327" i="7"/>
  <c r="O326" i="7" s="1"/>
  <c r="O325" i="7" s="1"/>
  <c r="N327" i="7"/>
  <c r="M327" i="7"/>
  <c r="L327" i="7"/>
  <c r="K327" i="7"/>
  <c r="K326" i="7" s="1"/>
  <c r="K325" i="7" s="1"/>
  <c r="J327" i="7"/>
  <c r="I327" i="7"/>
  <c r="G327" i="7"/>
  <c r="I326" i="7"/>
  <c r="I325" i="7" s="1"/>
  <c r="G326" i="7"/>
  <c r="G325" i="7" s="1"/>
  <c r="P323" i="7"/>
  <c r="O323" i="7"/>
  <c r="N323" i="7"/>
  <c r="M323" i="7"/>
  <c r="L323" i="7"/>
  <c r="K323" i="7"/>
  <c r="J323" i="7"/>
  <c r="I323" i="7"/>
  <c r="G323" i="7"/>
  <c r="P321" i="7"/>
  <c r="O321" i="7"/>
  <c r="N321" i="7"/>
  <c r="M321" i="7"/>
  <c r="L321" i="7"/>
  <c r="K321" i="7"/>
  <c r="J321" i="7"/>
  <c r="J316" i="7" s="1"/>
  <c r="I321" i="7"/>
  <c r="G321" i="7"/>
  <c r="P319" i="7"/>
  <c r="O319" i="7"/>
  <c r="N319" i="7"/>
  <c r="M319" i="7"/>
  <c r="L319" i="7"/>
  <c r="L316" i="7" s="1"/>
  <c r="K319" i="7"/>
  <c r="J319" i="7"/>
  <c r="I319" i="7"/>
  <c r="I316" i="7" s="1"/>
  <c r="G319" i="7"/>
  <c r="P317" i="7"/>
  <c r="O317" i="7"/>
  <c r="N317" i="7"/>
  <c r="N316" i="7" s="1"/>
  <c r="M317" i="7"/>
  <c r="L317" i="7"/>
  <c r="K317" i="7"/>
  <c r="J317" i="7"/>
  <c r="I317" i="7"/>
  <c r="G317" i="7"/>
  <c r="M316" i="7"/>
  <c r="P306" i="7"/>
  <c r="O306" i="7"/>
  <c r="N306" i="7"/>
  <c r="M306" i="7"/>
  <c r="M295" i="7" s="1"/>
  <c r="L306" i="7"/>
  <c r="K306" i="7"/>
  <c r="J306" i="7"/>
  <c r="I306" i="7"/>
  <c r="I295" i="7" s="1"/>
  <c r="G306" i="7"/>
  <c r="P296" i="7"/>
  <c r="P295" i="7" s="1"/>
  <c r="O296" i="7"/>
  <c r="O295" i="7" s="1"/>
  <c r="N296" i="7"/>
  <c r="M296" i="7"/>
  <c r="L296" i="7"/>
  <c r="L295" i="7" s="1"/>
  <c r="K296" i="7"/>
  <c r="K295" i="7" s="1"/>
  <c r="J296" i="7"/>
  <c r="I296" i="7"/>
  <c r="G296" i="7"/>
  <c r="N295" i="7"/>
  <c r="J295" i="7"/>
  <c r="G295" i="7"/>
  <c r="P293" i="7"/>
  <c r="O293" i="7"/>
  <c r="N293" i="7"/>
  <c r="M293" i="7"/>
  <c r="L293" i="7"/>
  <c r="K293" i="7"/>
  <c r="J293" i="7"/>
  <c r="I293" i="7"/>
  <c r="G293" i="7"/>
  <c r="P291" i="7"/>
  <c r="P288" i="7" s="1"/>
  <c r="O291" i="7"/>
  <c r="N291" i="7"/>
  <c r="M291" i="7"/>
  <c r="L291" i="7"/>
  <c r="K291" i="7"/>
  <c r="J291" i="7"/>
  <c r="I291" i="7"/>
  <c r="G291" i="7"/>
  <c r="P289" i="7"/>
  <c r="O289" i="7"/>
  <c r="N289" i="7"/>
  <c r="M289" i="7"/>
  <c r="L289" i="7"/>
  <c r="K289" i="7"/>
  <c r="K288" i="7" s="1"/>
  <c r="J289" i="7"/>
  <c r="I289" i="7"/>
  <c r="G289" i="7"/>
  <c r="O288" i="7"/>
  <c r="M288" i="7"/>
  <c r="L288" i="7"/>
  <c r="I288" i="7"/>
  <c r="G288" i="7"/>
  <c r="P286" i="7"/>
  <c r="O286" i="7"/>
  <c r="N286" i="7"/>
  <c r="M286" i="7"/>
  <c r="L286" i="7"/>
  <c r="K286" i="7"/>
  <c r="K283" i="7" s="1"/>
  <c r="J286" i="7"/>
  <c r="I286" i="7"/>
  <c r="G286" i="7"/>
  <c r="G283" i="7" s="1"/>
  <c r="P284" i="7"/>
  <c r="O284" i="7"/>
  <c r="N284" i="7"/>
  <c r="N283" i="7" s="1"/>
  <c r="M284" i="7"/>
  <c r="M283" i="7" s="1"/>
  <c r="L284" i="7"/>
  <c r="K284" i="7"/>
  <c r="J284" i="7"/>
  <c r="I284" i="7"/>
  <c r="G284" i="7"/>
  <c r="P283" i="7"/>
  <c r="L283" i="7"/>
  <c r="I283" i="7"/>
  <c r="P275" i="7"/>
  <c r="O275" i="7"/>
  <c r="N275" i="7"/>
  <c r="M275" i="7"/>
  <c r="L275" i="7"/>
  <c r="K275" i="7"/>
  <c r="J275" i="7"/>
  <c r="I275" i="7"/>
  <c r="G275" i="7"/>
  <c r="P267" i="7"/>
  <c r="O267" i="7"/>
  <c r="O266" i="7" s="1"/>
  <c r="N267" i="7"/>
  <c r="N266" i="7" s="1"/>
  <c r="M267" i="7"/>
  <c r="L267" i="7"/>
  <c r="K267" i="7"/>
  <c r="K266" i="7" s="1"/>
  <c r="J267" i="7"/>
  <c r="J266" i="7" s="1"/>
  <c r="I267" i="7"/>
  <c r="G267" i="7"/>
  <c r="P266" i="7"/>
  <c r="M266" i="7"/>
  <c r="L266" i="7"/>
  <c r="I266" i="7"/>
  <c r="G266" i="7"/>
  <c r="P263" i="7"/>
  <c r="O263" i="7"/>
  <c r="N263" i="7"/>
  <c r="M263" i="7"/>
  <c r="L263" i="7"/>
  <c r="K263" i="7"/>
  <c r="J263" i="7"/>
  <c r="I263" i="7"/>
  <c r="G263" i="7"/>
  <c r="P260" i="7"/>
  <c r="P259" i="7" s="1"/>
  <c r="O260" i="7"/>
  <c r="O259" i="7" s="1"/>
  <c r="N260" i="7"/>
  <c r="M260" i="7"/>
  <c r="L260" i="7"/>
  <c r="L259" i="7" s="1"/>
  <c r="K260" i="7"/>
  <c r="J260" i="7"/>
  <c r="I260" i="7"/>
  <c r="G260" i="7"/>
  <c r="G259" i="7" s="1"/>
  <c r="N259" i="7"/>
  <c r="M259" i="7"/>
  <c r="K259" i="7"/>
  <c r="J259" i="7"/>
  <c r="I259" i="7"/>
  <c r="P256" i="7"/>
  <c r="O256" i="7"/>
  <c r="N256" i="7"/>
  <c r="N252" i="7" s="1"/>
  <c r="M256" i="7"/>
  <c r="M252" i="7" s="1"/>
  <c r="L256" i="7"/>
  <c r="K256" i="7"/>
  <c r="J256" i="7"/>
  <c r="I256" i="7"/>
  <c r="I252" i="7" s="1"/>
  <c r="G256" i="7"/>
  <c r="P252" i="7"/>
  <c r="O252" i="7"/>
  <c r="L252" i="7"/>
  <c r="K252" i="7"/>
  <c r="G252" i="7"/>
  <c r="I251" i="7"/>
  <c r="P249" i="7"/>
  <c r="P248" i="7" s="1"/>
  <c r="O249" i="7"/>
  <c r="O248" i="7" s="1"/>
  <c r="N249" i="7"/>
  <c r="M249" i="7"/>
  <c r="L249" i="7"/>
  <c r="L248" i="7" s="1"/>
  <c r="K249" i="7"/>
  <c r="J249" i="7"/>
  <c r="I249" i="7"/>
  <c r="G249" i="7"/>
  <c r="G248" i="7" s="1"/>
  <c r="N248" i="7"/>
  <c r="M248" i="7"/>
  <c r="K248" i="7"/>
  <c r="J248" i="7"/>
  <c r="I248" i="7"/>
  <c r="P245" i="7"/>
  <c r="O245" i="7"/>
  <c r="N245" i="7"/>
  <c r="M245" i="7"/>
  <c r="L245" i="7"/>
  <c r="K245" i="7"/>
  <c r="J245" i="7"/>
  <c r="I245" i="7"/>
  <c r="G245" i="7"/>
  <c r="P242" i="7"/>
  <c r="O242" i="7"/>
  <c r="N242" i="7"/>
  <c r="M242" i="7"/>
  <c r="L242" i="7"/>
  <c r="K242" i="7"/>
  <c r="J242" i="7"/>
  <c r="I242" i="7"/>
  <c r="I237" i="7" s="1"/>
  <c r="G242" i="7"/>
  <c r="P238" i="7"/>
  <c r="P237" i="7" s="1"/>
  <c r="P229" i="7" s="1"/>
  <c r="O238" i="7"/>
  <c r="O237" i="7" s="1"/>
  <c r="N238" i="7"/>
  <c r="N237" i="7" s="1"/>
  <c r="M238" i="7"/>
  <c r="L238" i="7"/>
  <c r="K238" i="7"/>
  <c r="K237" i="7" s="1"/>
  <c r="J238" i="7"/>
  <c r="I238" i="7"/>
  <c r="G238" i="7"/>
  <c r="M237" i="7"/>
  <c r="L237" i="7"/>
  <c r="G237" i="7"/>
  <c r="P235" i="7"/>
  <c r="O235" i="7"/>
  <c r="N235" i="7"/>
  <c r="M235" i="7"/>
  <c r="L235" i="7"/>
  <c r="L230" i="7" s="1"/>
  <c r="L229" i="7" s="1"/>
  <c r="K235" i="7"/>
  <c r="J235" i="7"/>
  <c r="I235" i="7"/>
  <c r="I230" i="7" s="1"/>
  <c r="I229" i="7" s="1"/>
  <c r="G235" i="7"/>
  <c r="P231" i="7"/>
  <c r="O231" i="7"/>
  <c r="N231" i="7"/>
  <c r="N230" i="7" s="1"/>
  <c r="M231" i="7"/>
  <c r="L231" i="7"/>
  <c r="K231" i="7"/>
  <c r="J231" i="7"/>
  <c r="I231" i="7"/>
  <c r="G231" i="7"/>
  <c r="P230" i="7"/>
  <c r="O230" i="7"/>
  <c r="O229" i="7" s="1"/>
  <c r="K230" i="7"/>
  <c r="J230" i="7"/>
  <c r="P225" i="7"/>
  <c r="O225" i="7"/>
  <c r="N225" i="7"/>
  <c r="M225" i="7"/>
  <c r="M213" i="7" s="1"/>
  <c r="L225" i="7"/>
  <c r="K225" i="7"/>
  <c r="J225" i="7"/>
  <c r="I225" i="7"/>
  <c r="I213" i="7" s="1"/>
  <c r="G225" i="7"/>
  <c r="P220" i="7"/>
  <c r="O220" i="7"/>
  <c r="N220" i="7"/>
  <c r="M220" i="7"/>
  <c r="L220" i="7"/>
  <c r="K220" i="7"/>
  <c r="J220" i="7"/>
  <c r="I220" i="7"/>
  <c r="G220" i="7"/>
  <c r="P217" i="7"/>
  <c r="O217" i="7"/>
  <c r="N217" i="7"/>
  <c r="M217" i="7"/>
  <c r="L217" i="7"/>
  <c r="K217" i="7"/>
  <c r="J217" i="7"/>
  <c r="I217" i="7"/>
  <c r="G217" i="7"/>
  <c r="P214" i="7"/>
  <c r="P213" i="7" s="1"/>
  <c r="O214" i="7"/>
  <c r="O213" i="7" s="1"/>
  <c r="N214" i="7"/>
  <c r="M214" i="7"/>
  <c r="L214" i="7"/>
  <c r="L213" i="7" s="1"/>
  <c r="K214" i="7"/>
  <c r="K213" i="7" s="1"/>
  <c r="J214" i="7"/>
  <c r="I214" i="7"/>
  <c r="G214" i="7"/>
  <c r="G213" i="7" s="1"/>
  <c r="N213" i="7"/>
  <c r="J213" i="7"/>
  <c r="P205" i="7"/>
  <c r="O205" i="7"/>
  <c r="N205" i="7"/>
  <c r="M205" i="7"/>
  <c r="L205" i="7"/>
  <c r="K205" i="7"/>
  <c r="J205" i="7"/>
  <c r="I205" i="7"/>
  <c r="G205" i="7"/>
  <c r="P200" i="7"/>
  <c r="P179" i="7" s="1"/>
  <c r="P165" i="7" s="1"/>
  <c r="O200" i="7"/>
  <c r="N200" i="7"/>
  <c r="M200" i="7"/>
  <c r="L200" i="7"/>
  <c r="L179" i="7" s="1"/>
  <c r="L165" i="7" s="1"/>
  <c r="K200" i="7"/>
  <c r="J200" i="7"/>
  <c r="I200" i="7"/>
  <c r="G200" i="7"/>
  <c r="P198" i="7"/>
  <c r="O198" i="7"/>
  <c r="N198" i="7"/>
  <c r="M198" i="7"/>
  <c r="L198" i="7"/>
  <c r="K198" i="7"/>
  <c r="J198" i="7"/>
  <c r="I198" i="7"/>
  <c r="G198" i="7"/>
  <c r="P196" i="7"/>
  <c r="O196" i="7"/>
  <c r="N196" i="7"/>
  <c r="M196" i="7"/>
  <c r="L196" i="7"/>
  <c r="K196" i="7"/>
  <c r="J196" i="7"/>
  <c r="I196" i="7"/>
  <c r="G196" i="7"/>
  <c r="P189" i="7"/>
  <c r="O189" i="7"/>
  <c r="N189" i="7"/>
  <c r="M189" i="7"/>
  <c r="L189" i="7"/>
  <c r="K189" i="7"/>
  <c r="J189" i="7"/>
  <c r="I189" i="7"/>
  <c r="G189" i="7"/>
  <c r="P185" i="7"/>
  <c r="O185" i="7"/>
  <c r="N185" i="7"/>
  <c r="M185" i="7"/>
  <c r="L185" i="7"/>
  <c r="K185" i="7"/>
  <c r="J185" i="7"/>
  <c r="I185" i="7"/>
  <c r="G185" i="7"/>
  <c r="P180" i="7"/>
  <c r="O180" i="7"/>
  <c r="N180" i="7"/>
  <c r="M180" i="7"/>
  <c r="M179" i="7" s="1"/>
  <c r="L180" i="7"/>
  <c r="K180" i="7"/>
  <c r="J180" i="7"/>
  <c r="I180" i="7"/>
  <c r="I179" i="7" s="1"/>
  <c r="G180" i="7"/>
  <c r="O179" i="7"/>
  <c r="K179" i="7"/>
  <c r="P176" i="7"/>
  <c r="O176" i="7"/>
  <c r="N176" i="7"/>
  <c r="M176" i="7"/>
  <c r="L176" i="7"/>
  <c r="K176" i="7"/>
  <c r="J176" i="7"/>
  <c r="I176" i="7"/>
  <c r="G176" i="7"/>
  <c r="P173" i="7"/>
  <c r="O173" i="7"/>
  <c r="N173" i="7"/>
  <c r="M173" i="7"/>
  <c r="L173" i="7"/>
  <c r="K173" i="7"/>
  <c r="J173" i="7"/>
  <c r="I173" i="7"/>
  <c r="G173" i="7"/>
  <c r="P170" i="7"/>
  <c r="O170" i="7"/>
  <c r="N170" i="7"/>
  <c r="M170" i="7"/>
  <c r="L170" i="7"/>
  <c r="K170" i="7"/>
  <c r="J170" i="7"/>
  <c r="I170" i="7"/>
  <c r="G170" i="7"/>
  <c r="P167" i="7"/>
  <c r="P166" i="7" s="1"/>
  <c r="O167" i="7"/>
  <c r="O166" i="7" s="1"/>
  <c r="N167" i="7"/>
  <c r="M167" i="7"/>
  <c r="L167" i="7"/>
  <c r="L166" i="7" s="1"/>
  <c r="K167" i="7"/>
  <c r="K166" i="7" s="1"/>
  <c r="J167" i="7"/>
  <c r="I167" i="7"/>
  <c r="G167" i="7"/>
  <c r="G166" i="7" s="1"/>
  <c r="N166" i="7"/>
  <c r="M166" i="7"/>
  <c r="J166" i="7"/>
  <c r="I166" i="7"/>
  <c r="O165" i="7"/>
  <c r="K165" i="7"/>
  <c r="P162" i="7"/>
  <c r="O162" i="7"/>
  <c r="N162" i="7"/>
  <c r="M162" i="7"/>
  <c r="L162" i="7"/>
  <c r="K162" i="7"/>
  <c r="J162" i="7"/>
  <c r="I162" i="7"/>
  <c r="G162" i="7"/>
  <c r="P160" i="7"/>
  <c r="O160" i="7"/>
  <c r="N160" i="7"/>
  <c r="M160" i="7"/>
  <c r="L160" i="7"/>
  <c r="K160" i="7"/>
  <c r="J160" i="7"/>
  <c r="I160" i="7"/>
  <c r="G160" i="7"/>
  <c r="P154" i="7"/>
  <c r="O154" i="7"/>
  <c r="N154" i="7"/>
  <c r="M154" i="7"/>
  <c r="L154" i="7"/>
  <c r="K154" i="7"/>
  <c r="J154" i="7"/>
  <c r="I154" i="7"/>
  <c r="G154" i="7"/>
  <c r="P150" i="7"/>
  <c r="O150" i="7"/>
  <c r="O137" i="7" s="1"/>
  <c r="N150" i="7"/>
  <c r="M150" i="7"/>
  <c r="L150" i="7"/>
  <c r="K150" i="7"/>
  <c r="K137" i="7" s="1"/>
  <c r="J150" i="7"/>
  <c r="I150" i="7"/>
  <c r="G150" i="7"/>
  <c r="P148" i="7"/>
  <c r="O148" i="7"/>
  <c r="N148" i="7"/>
  <c r="M148" i="7"/>
  <c r="L148" i="7"/>
  <c r="K148" i="7"/>
  <c r="J148" i="7"/>
  <c r="I148" i="7"/>
  <c r="G148" i="7"/>
  <c r="P144" i="7"/>
  <c r="O144" i="7"/>
  <c r="N144" i="7"/>
  <c r="M144" i="7"/>
  <c r="L144" i="7"/>
  <c r="K144" i="7"/>
  <c r="J144" i="7"/>
  <c r="I144" i="7"/>
  <c r="G144" i="7"/>
  <c r="P138" i="7"/>
  <c r="O138" i="7"/>
  <c r="N138" i="7"/>
  <c r="M138" i="7"/>
  <c r="M137" i="7" s="1"/>
  <c r="L138" i="7"/>
  <c r="K138" i="7"/>
  <c r="J138" i="7"/>
  <c r="I138" i="7"/>
  <c r="I137" i="7" s="1"/>
  <c r="G138" i="7"/>
  <c r="P137" i="7"/>
  <c r="L137" i="7"/>
  <c r="G137" i="7"/>
  <c r="P134" i="7"/>
  <c r="P133" i="7" s="1"/>
  <c r="O134" i="7"/>
  <c r="O133" i="7" s="1"/>
  <c r="N134" i="7"/>
  <c r="M134" i="7"/>
  <c r="L134" i="7"/>
  <c r="L133" i="7" s="1"/>
  <c r="K134" i="7"/>
  <c r="K133" i="7" s="1"/>
  <c r="J134" i="7"/>
  <c r="I134" i="7"/>
  <c r="G134" i="7"/>
  <c r="G133" i="7" s="1"/>
  <c r="N133" i="7"/>
  <c r="M133" i="7"/>
  <c r="J133" i="7"/>
  <c r="I133" i="7"/>
  <c r="P124" i="7"/>
  <c r="O124" i="7"/>
  <c r="N124" i="7"/>
  <c r="M124" i="7"/>
  <c r="L124" i="7"/>
  <c r="K124" i="7"/>
  <c r="J124" i="7"/>
  <c r="I124" i="7"/>
  <c r="G124" i="7"/>
  <c r="P120" i="7"/>
  <c r="O120" i="7"/>
  <c r="N120" i="7"/>
  <c r="M120" i="7"/>
  <c r="L120" i="7"/>
  <c r="K120" i="7"/>
  <c r="J120" i="7"/>
  <c r="I120" i="7"/>
  <c r="G120" i="7"/>
  <c r="P110" i="7"/>
  <c r="O110" i="7"/>
  <c r="O73" i="7" s="1"/>
  <c r="N110" i="7"/>
  <c r="M110" i="7"/>
  <c r="L110" i="7"/>
  <c r="K110" i="7"/>
  <c r="K73" i="7" s="1"/>
  <c r="J110" i="7"/>
  <c r="I110" i="7"/>
  <c r="G110" i="7"/>
  <c r="P105" i="7"/>
  <c r="O105" i="7"/>
  <c r="N105" i="7"/>
  <c r="M105" i="7"/>
  <c r="L105" i="7"/>
  <c r="K105" i="7"/>
  <c r="J105" i="7"/>
  <c r="I105" i="7"/>
  <c r="G105" i="7"/>
  <c r="P98" i="7"/>
  <c r="O98" i="7"/>
  <c r="N98" i="7"/>
  <c r="M98" i="7"/>
  <c r="L98" i="7"/>
  <c r="K98" i="7"/>
  <c r="J98" i="7"/>
  <c r="I98" i="7"/>
  <c r="G98" i="7"/>
  <c r="P91" i="7"/>
  <c r="O91" i="7"/>
  <c r="N91" i="7"/>
  <c r="M91" i="7"/>
  <c r="L91" i="7"/>
  <c r="K91" i="7"/>
  <c r="J91" i="7"/>
  <c r="I91" i="7"/>
  <c r="G91" i="7"/>
  <c r="P85" i="7"/>
  <c r="O85" i="7"/>
  <c r="N85" i="7"/>
  <c r="M85" i="7"/>
  <c r="L85" i="7"/>
  <c r="K85" i="7"/>
  <c r="J85" i="7"/>
  <c r="I85" i="7"/>
  <c r="G85" i="7"/>
  <c r="P80" i="7"/>
  <c r="O80" i="7"/>
  <c r="N80" i="7"/>
  <c r="M80" i="7"/>
  <c r="L80" i="7"/>
  <c r="K80" i="7"/>
  <c r="J80" i="7"/>
  <c r="I80" i="7"/>
  <c r="G80" i="7"/>
  <c r="P74" i="7"/>
  <c r="O74" i="7"/>
  <c r="N74" i="7"/>
  <c r="M74" i="7"/>
  <c r="M73" i="7" s="1"/>
  <c r="L74" i="7"/>
  <c r="K74" i="7"/>
  <c r="J74" i="7"/>
  <c r="I74" i="7"/>
  <c r="I73" i="7" s="1"/>
  <c r="G74" i="7"/>
  <c r="P73" i="7"/>
  <c r="L73" i="7"/>
  <c r="G73" i="7"/>
  <c r="P71" i="7"/>
  <c r="O71" i="7"/>
  <c r="N71" i="7"/>
  <c r="M71" i="7"/>
  <c r="L71" i="7"/>
  <c r="K71" i="7"/>
  <c r="J71" i="7"/>
  <c r="I71" i="7"/>
  <c r="G71" i="7"/>
  <c r="P69" i="7"/>
  <c r="O69" i="7"/>
  <c r="N69" i="7"/>
  <c r="M69" i="7"/>
  <c r="L69" i="7"/>
  <c r="K69" i="7"/>
  <c r="J69" i="7"/>
  <c r="I69" i="7"/>
  <c r="G69" i="7"/>
  <c r="P66" i="7"/>
  <c r="O66" i="7"/>
  <c r="N66" i="7"/>
  <c r="M66" i="7"/>
  <c r="M39" i="7" s="1"/>
  <c r="M18" i="7" s="1"/>
  <c r="L66" i="7"/>
  <c r="K66" i="7"/>
  <c r="J66" i="7"/>
  <c r="I66" i="7"/>
  <c r="G66" i="7"/>
  <c r="P61" i="7"/>
  <c r="O61" i="7"/>
  <c r="N61" i="7"/>
  <c r="M61" i="7"/>
  <c r="L61" i="7"/>
  <c r="K61" i="7"/>
  <c r="J61" i="7"/>
  <c r="I61" i="7"/>
  <c r="G61" i="7"/>
  <c r="P55" i="7"/>
  <c r="O55" i="7"/>
  <c r="N55" i="7"/>
  <c r="M55" i="7"/>
  <c r="L55" i="7"/>
  <c r="K55" i="7"/>
  <c r="J55" i="7"/>
  <c r="I55" i="7"/>
  <c r="G55" i="7"/>
  <c r="N47" i="7"/>
  <c r="M47" i="7"/>
  <c r="L47" i="7"/>
  <c r="K47" i="7"/>
  <c r="J47" i="7"/>
  <c r="I47" i="7"/>
  <c r="F47" i="7" s="1"/>
  <c r="G47" i="7"/>
  <c r="P40" i="7"/>
  <c r="P39" i="7" s="1"/>
  <c r="O40" i="7"/>
  <c r="N40" i="7"/>
  <c r="M40" i="7"/>
  <c r="L40" i="7"/>
  <c r="L39" i="7" s="1"/>
  <c r="L18" i="7" s="1"/>
  <c r="K40" i="7"/>
  <c r="J40" i="7"/>
  <c r="I40" i="7"/>
  <c r="G40" i="7"/>
  <c r="G39" i="7" s="1"/>
  <c r="N39" i="7"/>
  <c r="J39" i="7"/>
  <c r="P36" i="7"/>
  <c r="O36" i="7"/>
  <c r="N36" i="7"/>
  <c r="M36" i="7"/>
  <c r="L36" i="7"/>
  <c r="K36" i="7"/>
  <c r="J36" i="7"/>
  <c r="I36" i="7"/>
  <c r="G36" i="7"/>
  <c r="P33" i="7"/>
  <c r="O33" i="7"/>
  <c r="N33" i="7"/>
  <c r="M33" i="7"/>
  <c r="L33" i="7"/>
  <c r="K33" i="7"/>
  <c r="J33" i="7"/>
  <c r="I33" i="7"/>
  <c r="G33" i="7"/>
  <c r="P29" i="7"/>
  <c r="O29" i="7"/>
  <c r="N29" i="7"/>
  <c r="M29" i="7"/>
  <c r="L29" i="7"/>
  <c r="K29" i="7"/>
  <c r="J29" i="7"/>
  <c r="I29" i="7"/>
  <c r="G29" i="7"/>
  <c r="P20" i="7"/>
  <c r="P19" i="7" s="1"/>
  <c r="P18" i="7" s="1"/>
  <c r="O20" i="7"/>
  <c r="N20" i="7"/>
  <c r="M20" i="7"/>
  <c r="M19" i="7" s="1"/>
  <c r="L20" i="7"/>
  <c r="L19" i="7" s="1"/>
  <c r="K20" i="7"/>
  <c r="J20" i="7"/>
  <c r="I20" i="7"/>
  <c r="I19" i="7" s="1"/>
  <c r="G20" i="7"/>
  <c r="G19" i="7" s="1"/>
  <c r="G18" i="7" s="1"/>
  <c r="O19" i="7"/>
  <c r="N19" i="7"/>
  <c r="K19" i="7"/>
  <c r="J19" i="7"/>
  <c r="I39" i="7" l="1"/>
  <c r="F39" i="7" s="1"/>
  <c r="F17" i="8"/>
  <c r="N251" i="7"/>
  <c r="I165" i="7"/>
  <c r="J179" i="7"/>
  <c r="J165" i="7" s="1"/>
  <c r="N179" i="7"/>
  <c r="N165" i="7" s="1"/>
  <c r="N229" i="7"/>
  <c r="P316" i="7"/>
  <c r="P251" i="7" s="1"/>
  <c r="P17" i="7" s="1"/>
  <c r="P16" i="7" s="1"/>
  <c r="P325" i="7"/>
  <c r="J606" i="7"/>
  <c r="J605" i="7" s="1"/>
  <c r="J73" i="7"/>
  <c r="N73" i="7"/>
  <c r="N18" i="7" s="1"/>
  <c r="N17" i="7" s="1"/>
  <c r="J137" i="7"/>
  <c r="N137" i="7"/>
  <c r="G179" i="7"/>
  <c r="J252" i="7"/>
  <c r="G373" i="7"/>
  <c r="N372" i="7"/>
  <c r="G437" i="7"/>
  <c r="G605" i="7"/>
  <c r="M165" i="7"/>
  <c r="M17" i="7" s="1"/>
  <c r="M16" i="7" s="1"/>
  <c r="J229" i="7"/>
  <c r="J237" i="7"/>
  <c r="L251" i="7"/>
  <c r="L17" i="7" s="1"/>
  <c r="J283" i="7"/>
  <c r="G316" i="7"/>
  <c r="M372" i="7"/>
  <c r="M435" i="7"/>
  <c r="J18" i="7"/>
  <c r="K39" i="7"/>
  <c r="K18" i="7" s="1"/>
  <c r="O39" i="7"/>
  <c r="O18" i="7" s="1"/>
  <c r="K229" i="7"/>
  <c r="M251" i="7"/>
  <c r="O283" i="7"/>
  <c r="O251" i="7" s="1"/>
  <c r="K316" i="7"/>
  <c r="O316" i="7"/>
  <c r="M470" i="7"/>
  <c r="G500" i="7"/>
  <c r="G559" i="7"/>
  <c r="K251" i="7"/>
  <c r="G417" i="7"/>
  <c r="I471" i="7"/>
  <c r="I577" i="7"/>
  <c r="J613" i="7"/>
  <c r="G230" i="7"/>
  <c r="J288" i="7"/>
  <c r="N288" i="7"/>
  <c r="K405" i="7"/>
  <c r="K372" i="7" s="1"/>
  <c r="J471" i="7"/>
  <c r="L470" i="7"/>
  <c r="L435" i="7" s="1"/>
  <c r="J571" i="7"/>
  <c r="N571" i="7"/>
  <c r="J577" i="7"/>
  <c r="N577" i="7"/>
  <c r="K577" i="7"/>
  <c r="M609" i="7"/>
  <c r="M230" i="7"/>
  <c r="M229" i="7" s="1"/>
  <c r="J326" i="7"/>
  <c r="J325" i="7" s="1"/>
  <c r="N326" i="7"/>
  <c r="N325" i="7" s="1"/>
  <c r="M326" i="7"/>
  <c r="M325" i="7" s="1"/>
  <c r="O372" i="7"/>
  <c r="G389" i="7"/>
  <c r="G405" i="7"/>
  <c r="P470" i="7"/>
  <c r="P435" i="7" s="1"/>
  <c r="N609" i="7"/>
  <c r="I405" i="7"/>
  <c r="I372" i="7" s="1"/>
  <c r="M405" i="7"/>
  <c r="J417" i="7"/>
  <c r="J372" i="7" s="1"/>
  <c r="N417" i="7"/>
  <c r="I452" i="7"/>
  <c r="I436" i="7" s="1"/>
  <c r="K471" i="7"/>
  <c r="K470" i="7" s="1"/>
  <c r="K435" i="7" s="1"/>
  <c r="O471" i="7"/>
  <c r="O470" i="7" s="1"/>
  <c r="O435" i="7" s="1"/>
  <c r="I500" i="7"/>
  <c r="M500" i="7"/>
  <c r="J534" i="7"/>
  <c r="N534" i="7"/>
  <c r="N470" i="7" s="1"/>
  <c r="N435" i="7" s="1"/>
  <c r="I609" i="7"/>
  <c r="G619" i="7"/>
  <c r="J609" i="7"/>
  <c r="F659" i="6"/>
  <c r="G658" i="6"/>
  <c r="G657" i="6" s="1"/>
  <c r="F656" i="6"/>
  <c r="G655" i="6"/>
  <c r="G654" i="6" s="1"/>
  <c r="F653" i="6"/>
  <c r="G652" i="6"/>
  <c r="F650" i="6"/>
  <c r="G649" i="6"/>
  <c r="G648" i="6" s="1"/>
  <c r="F646" i="6"/>
  <c r="G645" i="6"/>
  <c r="F642" i="6"/>
  <c r="F641" i="6"/>
  <c r="F640" i="6"/>
  <c r="F639" i="6"/>
  <c r="F638" i="6"/>
  <c r="F637" i="6"/>
  <c r="F636" i="6"/>
  <c r="G635" i="6"/>
  <c r="F634" i="6"/>
  <c r="F633" i="6"/>
  <c r="G632" i="6"/>
  <c r="F629" i="6"/>
  <c r="G628" i="6"/>
  <c r="F627" i="6"/>
  <c r="F626" i="6"/>
  <c r="F625" i="6"/>
  <c r="F624" i="6"/>
  <c r="F623" i="6"/>
  <c r="F622" i="6"/>
  <c r="F621" i="6"/>
  <c r="G620" i="6"/>
  <c r="F619" i="6"/>
  <c r="G618" i="6"/>
  <c r="F617" i="6"/>
  <c r="G616" i="6"/>
  <c r="F614" i="6"/>
  <c r="G613" i="6"/>
  <c r="F612" i="6"/>
  <c r="F611" i="6"/>
  <c r="G610" i="6"/>
  <c r="F608" i="6"/>
  <c r="G607" i="6"/>
  <c r="F606" i="6"/>
  <c r="F605" i="6"/>
  <c r="G604" i="6"/>
  <c r="F603" i="6"/>
  <c r="F602" i="6"/>
  <c r="F601" i="6"/>
  <c r="G600" i="6"/>
  <c r="F599" i="6"/>
  <c r="G598" i="6"/>
  <c r="F596" i="6"/>
  <c r="F595" i="6"/>
  <c r="F594" i="6"/>
  <c r="G593" i="6"/>
  <c r="F592" i="6"/>
  <c r="F591" i="6"/>
  <c r="F590" i="6"/>
  <c r="G589" i="6"/>
  <c r="F588" i="6"/>
  <c r="F587" i="6"/>
  <c r="F586" i="6"/>
  <c r="F585" i="6"/>
  <c r="F584" i="6"/>
  <c r="G583" i="6"/>
  <c r="F582" i="6"/>
  <c r="F581" i="6"/>
  <c r="F580" i="6"/>
  <c r="F579" i="6"/>
  <c r="F578" i="6"/>
  <c r="F577" i="6"/>
  <c r="F576" i="6"/>
  <c r="F575" i="6"/>
  <c r="F574" i="6"/>
  <c r="G573" i="6"/>
  <c r="F571" i="6"/>
  <c r="G570" i="6"/>
  <c r="F569" i="6"/>
  <c r="F568" i="6"/>
  <c r="F567" i="6"/>
  <c r="G566" i="6"/>
  <c r="F565" i="6"/>
  <c r="F564" i="6"/>
  <c r="G563" i="6"/>
  <c r="F562" i="6"/>
  <c r="F561" i="6"/>
  <c r="F560" i="6"/>
  <c r="F559" i="6"/>
  <c r="G558" i="6"/>
  <c r="F557" i="6"/>
  <c r="F556" i="6"/>
  <c r="G555" i="6"/>
  <c r="F554" i="6"/>
  <c r="F553" i="6"/>
  <c r="F552" i="6"/>
  <c r="F551" i="6"/>
  <c r="F550" i="6"/>
  <c r="F549" i="6"/>
  <c r="G548" i="6"/>
  <c r="F547" i="6"/>
  <c r="F546" i="6"/>
  <c r="F545" i="6"/>
  <c r="F544" i="6"/>
  <c r="G543" i="6"/>
  <c r="F542" i="6"/>
  <c r="F541" i="6"/>
  <c r="F540" i="6"/>
  <c r="G539" i="6"/>
  <c r="F537" i="6"/>
  <c r="F536" i="6"/>
  <c r="F535" i="6"/>
  <c r="F534" i="6"/>
  <c r="F533" i="6"/>
  <c r="F532" i="6"/>
  <c r="F531" i="6"/>
  <c r="F530" i="6"/>
  <c r="G529" i="6"/>
  <c r="F528" i="6"/>
  <c r="F527" i="6"/>
  <c r="F526" i="6"/>
  <c r="F525" i="6"/>
  <c r="F524" i="6"/>
  <c r="G523" i="6"/>
  <c r="F522" i="6"/>
  <c r="F521" i="6"/>
  <c r="F520" i="6"/>
  <c r="F519" i="6"/>
  <c r="F518" i="6"/>
  <c r="F517" i="6"/>
  <c r="F516" i="6"/>
  <c r="F515" i="6"/>
  <c r="G514" i="6"/>
  <c r="F513" i="6"/>
  <c r="F512" i="6"/>
  <c r="F511" i="6"/>
  <c r="G510" i="6"/>
  <c r="F507" i="6"/>
  <c r="G506" i="6"/>
  <c r="F505" i="6"/>
  <c r="G504" i="6"/>
  <c r="F503" i="6"/>
  <c r="F502" i="6"/>
  <c r="F501" i="6"/>
  <c r="F500" i="6"/>
  <c r="F499" i="6"/>
  <c r="F498" i="6"/>
  <c r="G497" i="6"/>
  <c r="F496" i="6"/>
  <c r="G495" i="6"/>
  <c r="F494" i="6"/>
  <c r="G493" i="6"/>
  <c r="F492" i="6"/>
  <c r="G491" i="6"/>
  <c r="G490" i="6" s="1"/>
  <c r="F489" i="6"/>
  <c r="F488" i="6"/>
  <c r="F487" i="6"/>
  <c r="F486" i="6"/>
  <c r="P485" i="6"/>
  <c r="O485" i="6"/>
  <c r="N485" i="6"/>
  <c r="G485" i="6"/>
  <c r="F484" i="6"/>
  <c r="F483" i="6"/>
  <c r="F482" i="6"/>
  <c r="F481" i="6"/>
  <c r="P480" i="6"/>
  <c r="O480" i="6"/>
  <c r="N480" i="6"/>
  <c r="G480" i="6"/>
  <c r="F479" i="6"/>
  <c r="F478" i="6"/>
  <c r="F477" i="6"/>
  <c r="P476" i="6"/>
  <c r="O476" i="6"/>
  <c r="N476" i="6"/>
  <c r="M476" i="6"/>
  <c r="G476" i="6"/>
  <c r="P467" i="6"/>
  <c r="O467" i="6"/>
  <c r="N467" i="6"/>
  <c r="M467" i="6"/>
  <c r="L467" i="6"/>
  <c r="G467" i="6"/>
  <c r="P461" i="6"/>
  <c r="O461" i="6"/>
  <c r="N461" i="6"/>
  <c r="G461" i="6"/>
  <c r="P456" i="6"/>
  <c r="O456" i="6"/>
  <c r="N456" i="6"/>
  <c r="N455" i="6" s="1"/>
  <c r="M456" i="6"/>
  <c r="G456" i="6"/>
  <c r="P453" i="6"/>
  <c r="O453" i="6"/>
  <c r="N453" i="6"/>
  <c r="M453" i="6"/>
  <c r="G453" i="6"/>
  <c r="P451" i="6"/>
  <c r="O451" i="6"/>
  <c r="N451" i="6"/>
  <c r="M451" i="6"/>
  <c r="G451" i="6"/>
  <c r="P449" i="6"/>
  <c r="O449" i="6"/>
  <c r="N449" i="6"/>
  <c r="M449" i="6"/>
  <c r="G449" i="6"/>
  <c r="G447" i="6"/>
  <c r="P444" i="6"/>
  <c r="O444" i="6"/>
  <c r="N444" i="6"/>
  <c r="G444" i="6"/>
  <c r="P441" i="6"/>
  <c r="O441" i="6"/>
  <c r="N441" i="6"/>
  <c r="G441" i="6"/>
  <c r="P437" i="6"/>
  <c r="O437" i="6"/>
  <c r="N437" i="6"/>
  <c r="G437" i="6"/>
  <c r="P428" i="6"/>
  <c r="O428" i="6"/>
  <c r="N428" i="6"/>
  <c r="G428" i="6"/>
  <c r="G427" i="6" s="1"/>
  <c r="P425" i="6"/>
  <c r="O425" i="6"/>
  <c r="N425" i="6"/>
  <c r="G425" i="6"/>
  <c r="P422" i="6"/>
  <c r="O422" i="6"/>
  <c r="N422" i="6"/>
  <c r="M422" i="6"/>
  <c r="G422" i="6"/>
  <c r="P412" i="6"/>
  <c r="O412" i="6"/>
  <c r="N412" i="6"/>
  <c r="G412" i="6"/>
  <c r="P408" i="6"/>
  <c r="O408" i="6"/>
  <c r="N408" i="6"/>
  <c r="M408" i="6"/>
  <c r="G408" i="6"/>
  <c r="P402" i="6"/>
  <c r="O402" i="6"/>
  <c r="N402" i="6"/>
  <c r="G402" i="6"/>
  <c r="P392" i="6"/>
  <c r="O392" i="6"/>
  <c r="N392" i="6"/>
  <c r="M392" i="6"/>
  <c r="G392" i="6"/>
  <c r="P389" i="6"/>
  <c r="O389" i="6"/>
  <c r="N389" i="6"/>
  <c r="M389" i="6"/>
  <c r="G389" i="6"/>
  <c r="P384" i="6"/>
  <c r="O384" i="6"/>
  <c r="N384" i="6"/>
  <c r="M384" i="6"/>
  <c r="L384" i="6"/>
  <c r="G384" i="6"/>
  <c r="P380" i="6"/>
  <c r="O380" i="6"/>
  <c r="N380" i="6"/>
  <c r="G380" i="6"/>
  <c r="P374" i="6"/>
  <c r="O374" i="6"/>
  <c r="N374" i="6"/>
  <c r="M374" i="6"/>
  <c r="G374" i="6"/>
  <c r="P365" i="6"/>
  <c r="O365" i="6"/>
  <c r="N365" i="6"/>
  <c r="G365" i="6"/>
  <c r="P361" i="6"/>
  <c r="O361" i="6"/>
  <c r="N361" i="6"/>
  <c r="G361" i="6"/>
  <c r="P359" i="6"/>
  <c r="O359" i="6"/>
  <c r="N359" i="6"/>
  <c r="M359" i="6"/>
  <c r="G359" i="6"/>
  <c r="P357" i="6"/>
  <c r="O357" i="6"/>
  <c r="N357" i="6"/>
  <c r="M357" i="6"/>
  <c r="G357" i="6"/>
  <c r="P355" i="6"/>
  <c r="O355" i="6"/>
  <c r="N355" i="6"/>
  <c r="M355" i="6"/>
  <c r="M354" i="6" s="1"/>
  <c r="L355" i="6"/>
  <c r="G355" i="6"/>
  <c r="P344" i="6"/>
  <c r="O344" i="6"/>
  <c r="N344" i="6"/>
  <c r="M344" i="6"/>
  <c r="L344" i="6"/>
  <c r="G344" i="6"/>
  <c r="P334" i="6"/>
  <c r="O334" i="6"/>
  <c r="N334" i="6"/>
  <c r="M334" i="6"/>
  <c r="G334" i="6"/>
  <c r="P331" i="6"/>
  <c r="O331" i="6"/>
  <c r="N331" i="6"/>
  <c r="G331" i="6"/>
  <c r="P329" i="6"/>
  <c r="O329" i="6"/>
  <c r="N329" i="6"/>
  <c r="G329" i="6"/>
  <c r="P327" i="6"/>
  <c r="O327" i="6"/>
  <c r="N327" i="6"/>
  <c r="G327" i="6"/>
  <c r="P324" i="6"/>
  <c r="O324" i="6"/>
  <c r="N324" i="6"/>
  <c r="M324" i="6"/>
  <c r="G324" i="6"/>
  <c r="P322" i="6"/>
  <c r="O322" i="6"/>
  <c r="N322" i="6"/>
  <c r="M322" i="6"/>
  <c r="L322" i="6"/>
  <c r="G322" i="6"/>
  <c r="P313" i="6"/>
  <c r="O313" i="6"/>
  <c r="N313" i="6"/>
  <c r="M313" i="6"/>
  <c r="L313" i="6"/>
  <c r="G313" i="6"/>
  <c r="P305" i="6"/>
  <c r="P304" i="6" s="1"/>
  <c r="O305" i="6"/>
  <c r="O304" i="6" s="1"/>
  <c r="N305" i="6"/>
  <c r="N304" i="6" s="1"/>
  <c r="M305" i="6"/>
  <c r="M304" i="6" s="1"/>
  <c r="G305" i="6"/>
  <c r="P301" i="6"/>
  <c r="O301" i="6"/>
  <c r="N301" i="6"/>
  <c r="M301" i="6"/>
  <c r="G301" i="6"/>
  <c r="P298" i="6"/>
  <c r="P297" i="6" s="1"/>
  <c r="O298" i="6"/>
  <c r="N298" i="6"/>
  <c r="G298" i="6"/>
  <c r="G297" i="6" s="1"/>
  <c r="P294" i="6"/>
  <c r="P290" i="6" s="1"/>
  <c r="O294" i="6"/>
  <c r="O290" i="6" s="1"/>
  <c r="N294" i="6"/>
  <c r="N290" i="6" s="1"/>
  <c r="M294" i="6"/>
  <c r="M290" i="6" s="1"/>
  <c r="G294" i="6"/>
  <c r="P287" i="6"/>
  <c r="P286" i="6" s="1"/>
  <c r="O287" i="6"/>
  <c r="N287" i="6"/>
  <c r="N286" i="6" s="1"/>
  <c r="G287" i="6"/>
  <c r="G286" i="6" s="1"/>
  <c r="O286" i="6"/>
  <c r="P283" i="6"/>
  <c r="O283" i="6"/>
  <c r="N283" i="6"/>
  <c r="M283" i="6"/>
  <c r="L283" i="6"/>
  <c r="G283" i="6"/>
  <c r="P280" i="6"/>
  <c r="O280" i="6"/>
  <c r="N280" i="6"/>
  <c r="M280" i="6"/>
  <c r="L280" i="6"/>
  <c r="G280" i="6"/>
  <c r="P276" i="6"/>
  <c r="O276" i="6"/>
  <c r="N276" i="6"/>
  <c r="M276" i="6"/>
  <c r="L276" i="6"/>
  <c r="G276" i="6"/>
  <c r="P273" i="6"/>
  <c r="O273" i="6"/>
  <c r="N273" i="6"/>
  <c r="M273" i="6"/>
  <c r="G273" i="6"/>
  <c r="P269" i="6"/>
  <c r="O269" i="6"/>
  <c r="O268" i="6" s="1"/>
  <c r="N269" i="6"/>
  <c r="N268" i="6" s="1"/>
  <c r="M269" i="6"/>
  <c r="M268" i="6" s="1"/>
  <c r="L269" i="6"/>
  <c r="G269" i="6"/>
  <c r="P263" i="6"/>
  <c r="O263" i="6"/>
  <c r="N263" i="6"/>
  <c r="M263" i="6"/>
  <c r="L263" i="6"/>
  <c r="K263" i="6"/>
  <c r="G263" i="6"/>
  <c r="P258" i="6"/>
  <c r="O258" i="6"/>
  <c r="N258" i="6"/>
  <c r="M258" i="6"/>
  <c r="L258" i="6"/>
  <c r="K258" i="6"/>
  <c r="J258" i="6"/>
  <c r="G258" i="6"/>
  <c r="P255" i="6"/>
  <c r="O255" i="6"/>
  <c r="N255" i="6"/>
  <c r="M255" i="6"/>
  <c r="L255" i="6"/>
  <c r="G255" i="6"/>
  <c r="P252" i="6"/>
  <c r="O252" i="6"/>
  <c r="N252" i="6"/>
  <c r="M252" i="6"/>
  <c r="L252" i="6"/>
  <c r="K252" i="6"/>
  <c r="G252" i="6"/>
  <c r="P243" i="6"/>
  <c r="O243" i="6"/>
  <c r="N243" i="6"/>
  <c r="M243" i="6"/>
  <c r="L243" i="6"/>
  <c r="G243" i="6"/>
  <c r="P238" i="6"/>
  <c r="O238" i="6"/>
  <c r="N238" i="6"/>
  <c r="M238" i="6"/>
  <c r="G238" i="6"/>
  <c r="P236" i="6"/>
  <c r="O236" i="6"/>
  <c r="N236" i="6"/>
  <c r="M236" i="6"/>
  <c r="L236" i="6"/>
  <c r="K236" i="6"/>
  <c r="G236" i="6"/>
  <c r="P234" i="6"/>
  <c r="O234" i="6"/>
  <c r="N234" i="6"/>
  <c r="M234" i="6"/>
  <c r="L234" i="6"/>
  <c r="K234" i="6"/>
  <c r="G234" i="6"/>
  <c r="P227" i="6"/>
  <c r="O227" i="6"/>
  <c r="N227" i="6"/>
  <c r="M227" i="6"/>
  <c r="L227" i="6"/>
  <c r="K227" i="6"/>
  <c r="G227" i="6"/>
  <c r="P223" i="6"/>
  <c r="O223" i="6"/>
  <c r="N223" i="6"/>
  <c r="M223" i="6"/>
  <c r="G223" i="6"/>
  <c r="P218" i="6"/>
  <c r="O218" i="6"/>
  <c r="N218" i="6"/>
  <c r="M218" i="6"/>
  <c r="L218" i="6"/>
  <c r="G218" i="6"/>
  <c r="P214" i="6"/>
  <c r="O214" i="6"/>
  <c r="G214" i="6"/>
  <c r="P211" i="6"/>
  <c r="O211" i="6"/>
  <c r="G211" i="6"/>
  <c r="P208" i="6"/>
  <c r="G208" i="6"/>
  <c r="P205" i="6"/>
  <c r="O205" i="6"/>
  <c r="G205" i="6"/>
  <c r="N200" i="6"/>
  <c r="M200" i="6"/>
  <c r="G200" i="6"/>
  <c r="P198" i="6"/>
  <c r="O198" i="6"/>
  <c r="N198" i="6"/>
  <c r="M198" i="6"/>
  <c r="L198" i="6"/>
  <c r="G198" i="6"/>
  <c r="N192" i="6"/>
  <c r="G192" i="6"/>
  <c r="N188" i="6"/>
  <c r="G188" i="6"/>
  <c r="P186" i="6"/>
  <c r="O186" i="6"/>
  <c r="N186" i="6"/>
  <c r="G186" i="6"/>
  <c r="P182" i="6"/>
  <c r="O182" i="6"/>
  <c r="N182" i="6"/>
  <c r="G182" i="6"/>
  <c r="P176" i="6"/>
  <c r="O176" i="6"/>
  <c r="N176" i="6"/>
  <c r="G176" i="6"/>
  <c r="P171" i="6"/>
  <c r="N172" i="6"/>
  <c r="M172" i="6"/>
  <c r="L172" i="6"/>
  <c r="K172" i="6"/>
  <c r="J172" i="6"/>
  <c r="J171" i="6" s="1"/>
  <c r="I172" i="6"/>
  <c r="I171" i="6" s="1"/>
  <c r="G172" i="6"/>
  <c r="O171" i="6"/>
  <c r="N171" i="6"/>
  <c r="N162" i="6"/>
  <c r="G162" i="6"/>
  <c r="N158" i="6"/>
  <c r="G158" i="6"/>
  <c r="N148" i="6"/>
  <c r="M148" i="6"/>
  <c r="G148" i="6"/>
  <c r="N143" i="6"/>
  <c r="G143" i="6"/>
  <c r="P136" i="6"/>
  <c r="O136" i="6"/>
  <c r="N136" i="6"/>
  <c r="M136" i="6"/>
  <c r="G136" i="6"/>
  <c r="N129" i="6"/>
  <c r="G129" i="6"/>
  <c r="P123" i="6"/>
  <c r="O123" i="6"/>
  <c r="N123" i="6"/>
  <c r="M123" i="6"/>
  <c r="G123" i="6"/>
  <c r="P118" i="6"/>
  <c r="O118" i="6"/>
  <c r="N118" i="6"/>
  <c r="G118" i="6"/>
  <c r="N112" i="6"/>
  <c r="G112" i="6"/>
  <c r="G109" i="6"/>
  <c r="G107" i="6"/>
  <c r="G104" i="6"/>
  <c r="G99" i="6"/>
  <c r="N93" i="6"/>
  <c r="G93" i="6"/>
  <c r="G85" i="6"/>
  <c r="N78" i="6"/>
  <c r="G78" i="6"/>
  <c r="P74" i="6"/>
  <c r="O74" i="6"/>
  <c r="N74" i="6"/>
  <c r="G74" i="6"/>
  <c r="N71" i="6"/>
  <c r="G71" i="6"/>
  <c r="N67" i="6"/>
  <c r="G67" i="6"/>
  <c r="N58" i="6"/>
  <c r="M58" i="6"/>
  <c r="L58" i="6"/>
  <c r="K58" i="6"/>
  <c r="K57" i="6" s="1"/>
  <c r="J58" i="6"/>
  <c r="J57" i="6" s="1"/>
  <c r="I58" i="6"/>
  <c r="I57" i="6" s="1"/>
  <c r="G58" i="6"/>
  <c r="I18" i="7" l="1"/>
  <c r="F18" i="7" s="1"/>
  <c r="P204" i="6"/>
  <c r="M297" i="6"/>
  <c r="N77" i="6"/>
  <c r="O326" i="6"/>
  <c r="O333" i="6"/>
  <c r="P354" i="6"/>
  <c r="F548" i="6"/>
  <c r="F563" i="6"/>
  <c r="F655" i="6"/>
  <c r="P251" i="6"/>
  <c r="P411" i="6"/>
  <c r="N475" i="6"/>
  <c r="N474" i="6" s="1"/>
  <c r="K251" i="6"/>
  <c r="K203" i="6" s="1"/>
  <c r="G251" i="6"/>
  <c r="O297" i="6"/>
  <c r="N443" i="6"/>
  <c r="O275" i="6"/>
  <c r="O267" i="6" s="1"/>
  <c r="L297" i="6"/>
  <c r="L289" i="6" s="1"/>
  <c r="P321" i="6"/>
  <c r="P326" i="6"/>
  <c r="P364" i="6"/>
  <c r="M391" i="6"/>
  <c r="P455" i="6"/>
  <c r="O251" i="6"/>
  <c r="L251" i="6"/>
  <c r="L474" i="6"/>
  <c r="L473" i="6" s="1"/>
  <c r="P475" i="6"/>
  <c r="P474" i="6" s="1"/>
  <c r="M275" i="6"/>
  <c r="N321" i="6"/>
  <c r="O364" i="6"/>
  <c r="P427" i="6"/>
  <c r="F573" i="6"/>
  <c r="G597" i="6"/>
  <c r="M251" i="6"/>
  <c r="M411" i="6"/>
  <c r="F506" i="6"/>
  <c r="F558" i="6"/>
  <c r="N111" i="6"/>
  <c r="M364" i="6"/>
  <c r="G364" i="6"/>
  <c r="G411" i="6"/>
  <c r="N427" i="6"/>
  <c r="M475" i="6"/>
  <c r="M474" i="6" s="1"/>
  <c r="M473" i="6" s="1"/>
  <c r="F485" i="6"/>
  <c r="F491" i="6"/>
  <c r="F495" i="6"/>
  <c r="F539" i="6"/>
  <c r="F555" i="6"/>
  <c r="F616" i="6"/>
  <c r="G631" i="6"/>
  <c r="G630" i="6" s="1"/>
  <c r="F635" i="6"/>
  <c r="O17" i="7"/>
  <c r="O16" i="7" s="1"/>
  <c r="K17" i="7"/>
  <c r="K16" i="7" s="1"/>
  <c r="L16" i="7"/>
  <c r="N16" i="7"/>
  <c r="G609" i="7"/>
  <c r="J470" i="7"/>
  <c r="J435" i="7" s="1"/>
  <c r="G470" i="7"/>
  <c r="G229" i="7"/>
  <c r="G436" i="7"/>
  <c r="G372" i="7"/>
  <c r="J251" i="7"/>
  <c r="J17" i="7" s="1"/>
  <c r="J16" i="7" s="1"/>
  <c r="I470" i="7"/>
  <c r="I435" i="7" s="1"/>
  <c r="G251" i="7"/>
  <c r="G165" i="7"/>
  <c r="G77" i="6"/>
  <c r="P77" i="6"/>
  <c r="P175" i="6"/>
  <c r="N175" i="6"/>
  <c r="N251" i="6"/>
  <c r="N275" i="6"/>
  <c r="G333" i="6"/>
  <c r="P333" i="6"/>
  <c r="N333" i="6"/>
  <c r="G354" i="6"/>
  <c r="N411" i="6"/>
  <c r="O411" i="6"/>
  <c r="M455" i="6"/>
  <c r="O475" i="6"/>
  <c r="F493" i="6"/>
  <c r="F497" i="6"/>
  <c r="F523" i="6"/>
  <c r="F543" i="6"/>
  <c r="L77" i="6"/>
  <c r="N354" i="6"/>
  <c r="P391" i="6"/>
  <c r="P363" i="6" s="1"/>
  <c r="P443" i="6"/>
  <c r="P410" i="6" s="1"/>
  <c r="F476" i="6"/>
  <c r="F490" i="6"/>
  <c r="F514" i="6"/>
  <c r="F529" i="6"/>
  <c r="F570" i="6"/>
  <c r="F593" i="6"/>
  <c r="F600" i="6"/>
  <c r="F607" i="6"/>
  <c r="F613" i="6"/>
  <c r="F628" i="6"/>
  <c r="J56" i="6"/>
  <c r="J18" i="6" s="1"/>
  <c r="J17" i="6" s="1"/>
  <c r="G111" i="6"/>
  <c r="P111" i="6"/>
  <c r="G171" i="6"/>
  <c r="G217" i="6"/>
  <c r="P203" i="6"/>
  <c r="G268" i="6"/>
  <c r="L268" i="6"/>
  <c r="P268" i="6"/>
  <c r="G275" i="6"/>
  <c r="P275" i="6"/>
  <c r="O321" i="6"/>
  <c r="N326" i="6"/>
  <c r="N364" i="6"/>
  <c r="O391" i="6"/>
  <c r="O427" i="6"/>
  <c r="O443" i="6"/>
  <c r="O455" i="6"/>
  <c r="G475" i="6"/>
  <c r="G474" i="6" s="1"/>
  <c r="F480" i="6"/>
  <c r="F566" i="6"/>
  <c r="F589" i="6"/>
  <c r="F604" i="6"/>
  <c r="F620" i="6"/>
  <c r="O77" i="6"/>
  <c r="O111" i="6"/>
  <c r="M267" i="6"/>
  <c r="N267" i="6"/>
  <c r="N297" i="6"/>
  <c r="N289" i="6" s="1"/>
  <c r="G304" i="6"/>
  <c r="G321" i="6"/>
  <c r="F510" i="6"/>
  <c r="G509" i="6"/>
  <c r="M111" i="6"/>
  <c r="G175" i="6"/>
  <c r="O175" i="6"/>
  <c r="G204" i="6"/>
  <c r="G326" i="6"/>
  <c r="G443" i="6"/>
  <c r="F645" i="6"/>
  <c r="G644" i="6"/>
  <c r="M77" i="6"/>
  <c r="G290" i="6"/>
  <c r="N391" i="6"/>
  <c r="G391" i="6"/>
  <c r="M443" i="6"/>
  <c r="M410" i="6" s="1"/>
  <c r="G538" i="6"/>
  <c r="F583" i="6"/>
  <c r="G572" i="6"/>
  <c r="F610" i="6"/>
  <c r="G609" i="6"/>
  <c r="F654" i="6"/>
  <c r="F657" i="6"/>
  <c r="M363" i="6"/>
  <c r="G455" i="6"/>
  <c r="F504" i="6"/>
  <c r="F649" i="6"/>
  <c r="F658" i="6"/>
  <c r="O354" i="6"/>
  <c r="O474" i="6"/>
  <c r="F598" i="6"/>
  <c r="F618" i="6"/>
  <c r="G615" i="6"/>
  <c r="F632" i="6"/>
  <c r="F652" i="6"/>
  <c r="G651" i="6"/>
  <c r="F651" i="6" s="1"/>
  <c r="F621" i="4"/>
  <c r="F618" i="4"/>
  <c r="F615" i="4"/>
  <c r="F612" i="4"/>
  <c r="F608" i="4"/>
  <c r="F604" i="4"/>
  <c r="F603" i="4"/>
  <c r="F602" i="4"/>
  <c r="F601" i="4"/>
  <c r="F600" i="4"/>
  <c r="F599" i="4"/>
  <c r="F598" i="4"/>
  <c r="F596" i="4"/>
  <c r="F595" i="4"/>
  <c r="F591" i="4"/>
  <c r="F589" i="4"/>
  <c r="F588" i="4"/>
  <c r="F587" i="4"/>
  <c r="F586" i="4"/>
  <c r="F585" i="4"/>
  <c r="F584" i="4"/>
  <c r="F583" i="4"/>
  <c r="F581" i="4"/>
  <c r="F579" i="4"/>
  <c r="F576" i="4"/>
  <c r="F574" i="4"/>
  <c r="F573" i="4"/>
  <c r="F570" i="4"/>
  <c r="F568" i="4"/>
  <c r="F567" i="4"/>
  <c r="F565" i="4"/>
  <c r="F564" i="4"/>
  <c r="F563" i="4"/>
  <c r="F561" i="4"/>
  <c r="F558" i="4"/>
  <c r="F557" i="4"/>
  <c r="F556" i="4"/>
  <c r="F554" i="4"/>
  <c r="F553" i="4"/>
  <c r="F552" i="4"/>
  <c r="F550" i="4"/>
  <c r="F549" i="4"/>
  <c r="F548" i="4"/>
  <c r="F547" i="4"/>
  <c r="F546" i="4"/>
  <c r="F544" i="4"/>
  <c r="F543" i="4"/>
  <c r="F542" i="4"/>
  <c r="F541" i="4"/>
  <c r="F540" i="4"/>
  <c r="F539" i="4"/>
  <c r="F538" i="4"/>
  <c r="F537" i="4"/>
  <c r="F536" i="4"/>
  <c r="F533" i="4"/>
  <c r="F531" i="4"/>
  <c r="F530" i="4"/>
  <c r="F529" i="4"/>
  <c r="F527" i="4"/>
  <c r="F526" i="4"/>
  <c r="F524" i="4"/>
  <c r="F523" i="4"/>
  <c r="F522" i="4"/>
  <c r="F521" i="4"/>
  <c r="F519" i="4"/>
  <c r="F518" i="4"/>
  <c r="F516" i="4"/>
  <c r="F515" i="4"/>
  <c r="F514" i="4"/>
  <c r="F513" i="4"/>
  <c r="F512" i="4"/>
  <c r="F511" i="4"/>
  <c r="F509" i="4"/>
  <c r="F508" i="4"/>
  <c r="F507" i="4"/>
  <c r="F506" i="4"/>
  <c r="F504" i="4"/>
  <c r="F503" i="4"/>
  <c r="F502" i="4"/>
  <c r="F499" i="4"/>
  <c r="F498" i="4"/>
  <c r="F497" i="4"/>
  <c r="F496" i="4"/>
  <c r="F495" i="4"/>
  <c r="F494" i="4"/>
  <c r="F493" i="4"/>
  <c r="F492" i="4"/>
  <c r="F490" i="4"/>
  <c r="F489" i="4"/>
  <c r="F488" i="4"/>
  <c r="F487" i="4"/>
  <c r="F486" i="4"/>
  <c r="F484" i="4"/>
  <c r="F483" i="4"/>
  <c r="F482" i="4"/>
  <c r="F481" i="4"/>
  <c r="F480" i="4"/>
  <c r="F479" i="4"/>
  <c r="F478" i="4"/>
  <c r="F477" i="4"/>
  <c r="F475" i="4"/>
  <c r="F474" i="4"/>
  <c r="F473" i="4"/>
  <c r="F469" i="4"/>
  <c r="F467" i="4"/>
  <c r="F465" i="4"/>
  <c r="F464" i="4"/>
  <c r="F463" i="4"/>
  <c r="F462" i="4"/>
  <c r="F461" i="4"/>
  <c r="F460" i="4"/>
  <c r="F458" i="4"/>
  <c r="F456" i="4"/>
  <c r="F454" i="4"/>
  <c r="F451" i="4"/>
  <c r="F450" i="4"/>
  <c r="F449" i="4"/>
  <c r="F448" i="4"/>
  <c r="F446" i="4"/>
  <c r="F445" i="4"/>
  <c r="F444" i="4"/>
  <c r="F443" i="4"/>
  <c r="F441" i="4"/>
  <c r="F440" i="4"/>
  <c r="F439" i="4"/>
  <c r="F434" i="4"/>
  <c r="F433" i="4"/>
  <c r="F432" i="4"/>
  <c r="F431" i="4"/>
  <c r="F430" i="4"/>
  <c r="F428" i="4"/>
  <c r="F427" i="4"/>
  <c r="F426" i="4"/>
  <c r="F425" i="4"/>
  <c r="F424" i="4"/>
  <c r="F422" i="4"/>
  <c r="F421" i="4"/>
  <c r="F420" i="4"/>
  <c r="F419" i="4"/>
  <c r="F416" i="4"/>
  <c r="F414" i="4"/>
  <c r="F412" i="4"/>
  <c r="F410" i="4"/>
  <c r="F408" i="4"/>
  <c r="F407" i="4"/>
  <c r="F404" i="4"/>
  <c r="F402" i="4"/>
  <c r="F401" i="4"/>
  <c r="F400" i="4"/>
  <c r="F398" i="4"/>
  <c r="F397" i="4"/>
  <c r="F396" i="4"/>
  <c r="F395" i="4"/>
  <c r="F394" i="4"/>
  <c r="F393" i="4"/>
  <c r="F392" i="4"/>
  <c r="F391" i="4"/>
  <c r="F388" i="4"/>
  <c r="F386" i="4"/>
  <c r="F385" i="4"/>
  <c r="F383" i="4"/>
  <c r="F382" i="4"/>
  <c r="F381" i="4"/>
  <c r="F380" i="4"/>
  <c r="F379" i="4"/>
  <c r="F378" i="4"/>
  <c r="F377" i="4"/>
  <c r="F376" i="4"/>
  <c r="F375" i="4"/>
  <c r="F371" i="4"/>
  <c r="F369" i="4"/>
  <c r="F368" i="4"/>
  <c r="F367" i="4"/>
  <c r="F366" i="4"/>
  <c r="F365" i="4"/>
  <c r="F363" i="4"/>
  <c r="F362" i="4"/>
  <c r="F361" i="4"/>
  <c r="F360" i="4"/>
  <c r="F359" i="4"/>
  <c r="F358" i="4"/>
  <c r="F357" i="4"/>
  <c r="F356" i="4"/>
  <c r="F355" i="4"/>
  <c r="F352" i="4"/>
  <c r="F350" i="4"/>
  <c r="F349" i="4"/>
  <c r="F348" i="4"/>
  <c r="F347" i="4"/>
  <c r="F345" i="4"/>
  <c r="F344" i="4"/>
  <c r="F343" i="4"/>
  <c r="F341" i="4"/>
  <c r="F340" i="4"/>
  <c r="F339" i="4"/>
  <c r="F338" i="4"/>
  <c r="F337" i="4"/>
  <c r="F335" i="4"/>
  <c r="F334" i="4"/>
  <c r="F333" i="4"/>
  <c r="F332" i="4"/>
  <c r="F331" i="4"/>
  <c r="F330" i="4"/>
  <c r="F329" i="4"/>
  <c r="F328" i="4"/>
  <c r="F324" i="4"/>
  <c r="F322" i="4"/>
  <c r="F320" i="4"/>
  <c r="F318" i="4"/>
  <c r="F315" i="4"/>
  <c r="F314" i="4"/>
  <c r="F313" i="4"/>
  <c r="F312" i="4"/>
  <c r="F311" i="4"/>
  <c r="F310" i="4"/>
  <c r="F309" i="4"/>
  <c r="F308" i="4"/>
  <c r="F307" i="4"/>
  <c r="F305" i="4"/>
  <c r="F304" i="4"/>
  <c r="F303" i="4"/>
  <c r="F302" i="4"/>
  <c r="F301" i="4"/>
  <c r="F300" i="4"/>
  <c r="F299" i="4"/>
  <c r="F298" i="4"/>
  <c r="F297" i="4"/>
  <c r="F294" i="4"/>
  <c r="F292" i="4"/>
  <c r="F290" i="4"/>
  <c r="F287" i="4"/>
  <c r="F285" i="4"/>
  <c r="F282" i="4"/>
  <c r="F281" i="4"/>
  <c r="F280" i="4"/>
  <c r="F279" i="4"/>
  <c r="F278" i="4"/>
  <c r="F277" i="4"/>
  <c r="F276" i="4"/>
  <c r="F274" i="4"/>
  <c r="F273" i="4"/>
  <c r="F272" i="4"/>
  <c r="F271" i="4"/>
  <c r="F270" i="4"/>
  <c r="F269" i="4"/>
  <c r="F268" i="4"/>
  <c r="F265" i="4"/>
  <c r="F264" i="4"/>
  <c r="F262" i="4"/>
  <c r="F261" i="4"/>
  <c r="F258" i="4"/>
  <c r="F257" i="4"/>
  <c r="F255" i="4"/>
  <c r="F254" i="4"/>
  <c r="F253" i="4"/>
  <c r="F250" i="4"/>
  <c r="F247" i="4"/>
  <c r="F246" i="4"/>
  <c r="F244" i="4"/>
  <c r="F243" i="4"/>
  <c r="F241" i="4"/>
  <c r="F240" i="4"/>
  <c r="F239" i="4"/>
  <c r="F236" i="4"/>
  <c r="F234" i="4"/>
  <c r="F233" i="4"/>
  <c r="F232" i="4"/>
  <c r="F228" i="4"/>
  <c r="F227" i="4"/>
  <c r="F226" i="4"/>
  <c r="F224" i="4"/>
  <c r="F223" i="4"/>
  <c r="F222" i="4"/>
  <c r="F221" i="4"/>
  <c r="F219" i="4"/>
  <c r="F218" i="4"/>
  <c r="F216" i="4"/>
  <c r="F215" i="4"/>
  <c r="F212" i="4"/>
  <c r="F211" i="4"/>
  <c r="F210" i="4"/>
  <c r="F209" i="4"/>
  <c r="F208" i="4"/>
  <c r="F207" i="4"/>
  <c r="F206" i="4"/>
  <c r="F204" i="4"/>
  <c r="F203" i="4"/>
  <c r="F202" i="4"/>
  <c r="F201" i="4"/>
  <c r="F199" i="4"/>
  <c r="F197" i="4"/>
  <c r="F195" i="4"/>
  <c r="F194" i="4"/>
  <c r="F193" i="4"/>
  <c r="F192" i="4"/>
  <c r="F191" i="4"/>
  <c r="F190" i="4"/>
  <c r="F188" i="4"/>
  <c r="F187" i="4"/>
  <c r="F186" i="4"/>
  <c r="F184" i="4"/>
  <c r="F183" i="4"/>
  <c r="F182" i="4"/>
  <c r="F181" i="4"/>
  <c r="F178" i="4"/>
  <c r="F177" i="4"/>
  <c r="F175" i="4"/>
  <c r="F174" i="4"/>
  <c r="F172" i="4"/>
  <c r="F171" i="4"/>
  <c r="F169" i="4"/>
  <c r="F168" i="4"/>
  <c r="F164" i="4"/>
  <c r="F163" i="4"/>
  <c r="F161" i="4"/>
  <c r="F159" i="4"/>
  <c r="F158" i="4"/>
  <c r="F157" i="4"/>
  <c r="F156" i="4"/>
  <c r="F155" i="4"/>
  <c r="F153" i="4"/>
  <c r="F152" i="4"/>
  <c r="F151" i="4"/>
  <c r="F149" i="4"/>
  <c r="F147" i="4"/>
  <c r="F146" i="4"/>
  <c r="F145" i="4"/>
  <c r="F143" i="4"/>
  <c r="F142" i="4"/>
  <c r="F141" i="4"/>
  <c r="F140" i="4"/>
  <c r="F139" i="4"/>
  <c r="F136" i="4"/>
  <c r="F135" i="4"/>
  <c r="F132" i="4"/>
  <c r="F131" i="4"/>
  <c r="F130" i="4"/>
  <c r="F129" i="4"/>
  <c r="F128" i="4"/>
  <c r="F127" i="4"/>
  <c r="F126" i="4"/>
  <c r="F125" i="4"/>
  <c r="F123" i="4"/>
  <c r="F122" i="4"/>
  <c r="F121" i="4"/>
  <c r="F119" i="4"/>
  <c r="F118" i="4"/>
  <c r="F117" i="4"/>
  <c r="F116" i="4"/>
  <c r="F115" i="4"/>
  <c r="F114" i="4"/>
  <c r="F113" i="4"/>
  <c r="F112" i="4"/>
  <c r="F111" i="4"/>
  <c r="F109" i="4"/>
  <c r="F108" i="4"/>
  <c r="F107" i="4"/>
  <c r="F106" i="4"/>
  <c r="F104" i="4"/>
  <c r="F103" i="4"/>
  <c r="F102" i="4"/>
  <c r="F101" i="4"/>
  <c r="F100" i="4"/>
  <c r="F99" i="4"/>
  <c r="F97" i="4"/>
  <c r="F96" i="4"/>
  <c r="F95" i="4"/>
  <c r="F94" i="4"/>
  <c r="F93" i="4"/>
  <c r="F92" i="4"/>
  <c r="F90" i="4"/>
  <c r="F89" i="4"/>
  <c r="F88" i="4"/>
  <c r="F87" i="4"/>
  <c r="F86" i="4"/>
  <c r="F84" i="4"/>
  <c r="F83" i="4"/>
  <c r="F82" i="4"/>
  <c r="F81" i="4"/>
  <c r="F79" i="4"/>
  <c r="F78" i="4"/>
  <c r="F77" i="4"/>
  <c r="F76" i="4"/>
  <c r="F75" i="4"/>
  <c r="F72" i="4"/>
  <c r="F70" i="4"/>
  <c r="F68" i="4"/>
  <c r="F67" i="4"/>
  <c r="F65" i="4"/>
  <c r="F64" i="4"/>
  <c r="F63" i="4"/>
  <c r="F62" i="4"/>
  <c r="F60" i="4"/>
  <c r="F59" i="4"/>
  <c r="F58" i="4"/>
  <c r="F57" i="4"/>
  <c r="F56" i="4"/>
  <c r="F54" i="4"/>
  <c r="F53" i="4"/>
  <c r="F52" i="4"/>
  <c r="F51" i="4"/>
  <c r="F50" i="4"/>
  <c r="F49" i="4"/>
  <c r="F48" i="4"/>
  <c r="F46" i="4"/>
  <c r="F45" i="4"/>
  <c r="F44" i="4"/>
  <c r="F43" i="4"/>
  <c r="F42" i="4"/>
  <c r="F41" i="4"/>
  <c r="F38" i="4"/>
  <c r="F37" i="4"/>
  <c r="F35" i="4"/>
  <c r="F34" i="4"/>
  <c r="F32" i="4"/>
  <c r="F31" i="4"/>
  <c r="F30" i="4"/>
  <c r="F28" i="4"/>
  <c r="F27" i="4"/>
  <c r="F26" i="4"/>
  <c r="F25" i="4"/>
  <c r="F24" i="4"/>
  <c r="F23" i="4"/>
  <c r="F22" i="4"/>
  <c r="F21" i="4"/>
  <c r="I17" i="7" l="1"/>
  <c r="F17" i="7" s="1"/>
  <c r="N203" i="6"/>
  <c r="N56" i="6"/>
  <c r="N18" i="6" s="1"/>
  <c r="N17" i="6" s="1"/>
  <c r="F609" i="6"/>
  <c r="F572" i="6"/>
  <c r="F538" i="6"/>
  <c r="M56" i="6"/>
  <c r="M18" i="6" s="1"/>
  <c r="N363" i="6"/>
  <c r="L267" i="6"/>
  <c r="L56" i="6"/>
  <c r="L18" i="6" s="1"/>
  <c r="N410" i="6"/>
  <c r="P289" i="6"/>
  <c r="G267" i="6"/>
  <c r="I56" i="6"/>
  <c r="I18" i="6" s="1"/>
  <c r="I17" i="6" s="1"/>
  <c r="O363" i="6"/>
  <c r="P56" i="6"/>
  <c r="P18" i="6" s="1"/>
  <c r="P17" i="6" s="1"/>
  <c r="F630" i="6"/>
  <c r="F475" i="6"/>
  <c r="O203" i="6"/>
  <c r="M289" i="6"/>
  <c r="P267" i="6"/>
  <c r="N473" i="6"/>
  <c r="G363" i="6"/>
  <c r="O410" i="6"/>
  <c r="G435" i="7"/>
  <c r="F615" i="6"/>
  <c r="P473" i="6"/>
  <c r="O56" i="6"/>
  <c r="O18" i="6" s="1"/>
  <c r="F597" i="6"/>
  <c r="F631" i="6"/>
  <c r="O473" i="6"/>
  <c r="O289" i="6"/>
  <c r="K56" i="6"/>
  <c r="K18" i="6" s="1"/>
  <c r="F648" i="6"/>
  <c r="G410" i="6"/>
  <c r="G289" i="6"/>
  <c r="G647" i="6"/>
  <c r="F474" i="6"/>
  <c r="G203" i="6"/>
  <c r="F509" i="6"/>
  <c r="G508" i="6"/>
  <c r="G56" i="6"/>
  <c r="G18" i="6" s="1"/>
  <c r="F644" i="6"/>
  <c r="G643" i="6"/>
  <c r="F643" i="6" s="1"/>
  <c r="I16" i="7" l="1"/>
  <c r="F18" i="6"/>
  <c r="L17" i="6"/>
  <c r="M17" i="6"/>
  <c r="F647" i="6"/>
  <c r="K17" i="6"/>
  <c r="G16" i="7"/>
  <c r="F508" i="6"/>
  <c r="G473" i="6"/>
  <c r="G438" i="4"/>
  <c r="H438" i="4"/>
  <c r="I438" i="4"/>
  <c r="J438" i="4"/>
  <c r="G442" i="4"/>
  <c r="H442" i="4"/>
  <c r="I442" i="4"/>
  <c r="J442" i="4"/>
  <c r="G447" i="4"/>
  <c r="H447" i="4"/>
  <c r="I447" i="4"/>
  <c r="J447" i="4"/>
  <c r="F438" i="4" l="1"/>
  <c r="F442" i="4"/>
  <c r="F447" i="4"/>
  <c r="G17" i="6"/>
  <c r="F17" i="6" s="1"/>
  <c r="F473" i="6"/>
  <c r="F16" i="7"/>
  <c r="G437" i="4"/>
  <c r="I437" i="4"/>
  <c r="J437" i="4"/>
  <c r="H437" i="4"/>
  <c r="G620" i="4"/>
  <c r="H620" i="4"/>
  <c r="H619" i="4" s="1"/>
  <c r="I620" i="4"/>
  <c r="I619" i="4" s="1"/>
  <c r="J620" i="4"/>
  <c r="J619" i="4" s="1"/>
  <c r="G617" i="4"/>
  <c r="H617" i="4"/>
  <c r="H616" i="4" s="1"/>
  <c r="I617" i="4"/>
  <c r="I616" i="4" s="1"/>
  <c r="J617" i="4"/>
  <c r="J616" i="4" s="1"/>
  <c r="G614" i="4"/>
  <c r="H614" i="4"/>
  <c r="H613" i="4" s="1"/>
  <c r="I614" i="4"/>
  <c r="I613" i="4" s="1"/>
  <c r="J614" i="4"/>
  <c r="J613" i="4" s="1"/>
  <c r="G611" i="4"/>
  <c r="H611" i="4"/>
  <c r="H610" i="4" s="1"/>
  <c r="I611" i="4"/>
  <c r="I610" i="4" s="1"/>
  <c r="J611" i="4"/>
  <c r="J610" i="4" s="1"/>
  <c r="G607" i="4"/>
  <c r="H607" i="4"/>
  <c r="H606" i="4" s="1"/>
  <c r="H605" i="4" s="1"/>
  <c r="I607" i="4"/>
  <c r="I606" i="4" s="1"/>
  <c r="I605" i="4" s="1"/>
  <c r="J607" i="4"/>
  <c r="J606" i="4" s="1"/>
  <c r="J605" i="4" s="1"/>
  <c r="G597" i="4"/>
  <c r="H597" i="4"/>
  <c r="I597" i="4"/>
  <c r="J597" i="4"/>
  <c r="G594" i="4"/>
  <c r="H594" i="4"/>
  <c r="I594" i="4"/>
  <c r="J594" i="4"/>
  <c r="G590" i="4"/>
  <c r="H590" i="4"/>
  <c r="I590" i="4"/>
  <c r="J590" i="4"/>
  <c r="G582" i="4"/>
  <c r="H582" i="4"/>
  <c r="I582" i="4"/>
  <c r="J582" i="4"/>
  <c r="G580" i="4"/>
  <c r="H580" i="4"/>
  <c r="I580" i="4"/>
  <c r="J580" i="4"/>
  <c r="G578" i="4"/>
  <c r="H578" i="4"/>
  <c r="I578" i="4"/>
  <c r="J578" i="4"/>
  <c r="G575" i="4"/>
  <c r="H575" i="4"/>
  <c r="I575" i="4"/>
  <c r="J575" i="4"/>
  <c r="G572" i="4"/>
  <c r="H572" i="4"/>
  <c r="I572" i="4"/>
  <c r="J572" i="4"/>
  <c r="G569" i="4"/>
  <c r="H569" i="4"/>
  <c r="I569" i="4"/>
  <c r="J569" i="4"/>
  <c r="G566" i="4"/>
  <c r="H566" i="4"/>
  <c r="I566" i="4"/>
  <c r="J566" i="4"/>
  <c r="G562" i="4"/>
  <c r="H562" i="4"/>
  <c r="I562" i="4"/>
  <c r="J562" i="4"/>
  <c r="G560" i="4"/>
  <c r="H560" i="4"/>
  <c r="G555" i="4"/>
  <c r="H555" i="4"/>
  <c r="I555" i="4"/>
  <c r="J555" i="4"/>
  <c r="G551" i="4"/>
  <c r="H551" i="4"/>
  <c r="I551" i="4"/>
  <c r="J551" i="4"/>
  <c r="G545" i="4"/>
  <c r="H545" i="4"/>
  <c r="I545" i="4"/>
  <c r="J545" i="4"/>
  <c r="G535" i="4"/>
  <c r="H535" i="4"/>
  <c r="I535" i="4"/>
  <c r="J535" i="4"/>
  <c r="G532" i="4"/>
  <c r="H532" i="4"/>
  <c r="I532" i="4"/>
  <c r="J532" i="4"/>
  <c r="G528" i="4"/>
  <c r="H528" i="4"/>
  <c r="I528" i="4"/>
  <c r="J528" i="4"/>
  <c r="G525" i="4"/>
  <c r="H525" i="4"/>
  <c r="G520" i="4"/>
  <c r="H520" i="4"/>
  <c r="I520" i="4"/>
  <c r="J520" i="4"/>
  <c r="G517" i="4"/>
  <c r="H517" i="4"/>
  <c r="I517" i="4"/>
  <c r="J517" i="4"/>
  <c r="G510" i="4"/>
  <c r="H510" i="4"/>
  <c r="I510" i="4"/>
  <c r="J510" i="4"/>
  <c r="G505" i="4"/>
  <c r="H505" i="4"/>
  <c r="G501" i="4"/>
  <c r="H501" i="4"/>
  <c r="G491" i="4"/>
  <c r="H491" i="4"/>
  <c r="I491" i="4"/>
  <c r="J491" i="4"/>
  <c r="G485" i="4"/>
  <c r="H485" i="4"/>
  <c r="I485" i="4"/>
  <c r="J485" i="4"/>
  <c r="G476" i="4"/>
  <c r="H476" i="4"/>
  <c r="I476" i="4"/>
  <c r="J476" i="4"/>
  <c r="G472" i="4"/>
  <c r="H472" i="4"/>
  <c r="I472" i="4"/>
  <c r="J472" i="4"/>
  <c r="G468" i="4"/>
  <c r="H468" i="4"/>
  <c r="I468" i="4"/>
  <c r="J468" i="4"/>
  <c r="G466" i="4"/>
  <c r="H466" i="4"/>
  <c r="I466" i="4"/>
  <c r="J466" i="4"/>
  <c r="G459" i="4"/>
  <c r="H459" i="4"/>
  <c r="I459" i="4"/>
  <c r="J459" i="4"/>
  <c r="G457" i="4"/>
  <c r="H457" i="4"/>
  <c r="I457" i="4"/>
  <c r="J457" i="4"/>
  <c r="G455" i="4"/>
  <c r="H455" i="4"/>
  <c r="I455" i="4"/>
  <c r="J455" i="4"/>
  <c r="G453" i="4"/>
  <c r="H453" i="4"/>
  <c r="H452" i="4" s="1"/>
  <c r="I453" i="4"/>
  <c r="I452" i="4" s="1"/>
  <c r="J453" i="4"/>
  <c r="J452" i="4" s="1"/>
  <c r="F459" i="4" l="1"/>
  <c r="F505" i="4"/>
  <c r="F562" i="4"/>
  <c r="F575" i="4"/>
  <c r="F590" i="4"/>
  <c r="F525" i="4"/>
  <c r="F545" i="4"/>
  <c r="G610" i="4"/>
  <c r="F610" i="4" s="1"/>
  <c r="F611" i="4"/>
  <c r="F457" i="4"/>
  <c r="F472" i="4"/>
  <c r="F501" i="4"/>
  <c r="F520" i="4"/>
  <c r="F535" i="4"/>
  <c r="F560" i="4"/>
  <c r="F572" i="4"/>
  <c r="F582" i="4"/>
  <c r="G606" i="4"/>
  <c r="F607" i="4"/>
  <c r="G619" i="4"/>
  <c r="F619" i="4" s="1"/>
  <c r="F620" i="4"/>
  <c r="F476" i="4"/>
  <c r="F455" i="4"/>
  <c r="F468" i="4"/>
  <c r="F491" i="4"/>
  <c r="F517" i="4"/>
  <c r="F532" i="4"/>
  <c r="F555" i="4"/>
  <c r="F569" i="4"/>
  <c r="F580" i="4"/>
  <c r="F597" i="4"/>
  <c r="G616" i="4"/>
  <c r="F616" i="4" s="1"/>
  <c r="F617" i="4"/>
  <c r="G452" i="4"/>
  <c r="F452" i="4" s="1"/>
  <c r="F453" i="4"/>
  <c r="F466" i="4"/>
  <c r="F485" i="4"/>
  <c r="F510" i="4"/>
  <c r="F528" i="4"/>
  <c r="F551" i="4"/>
  <c r="F566" i="4"/>
  <c r="F578" i="4"/>
  <c r="F594" i="4"/>
  <c r="G613" i="4"/>
  <c r="F613" i="4" s="1"/>
  <c r="F614" i="4"/>
  <c r="F437" i="4"/>
  <c r="I436" i="4"/>
  <c r="I571" i="4"/>
  <c r="G436" i="4"/>
  <c r="J436" i="4"/>
  <c r="H436" i="4"/>
  <c r="G571" i="4"/>
  <c r="J609" i="4"/>
  <c r="H609" i="4"/>
  <c r="I609" i="4"/>
  <c r="J593" i="4"/>
  <c r="J592" i="4" s="1"/>
  <c r="H593" i="4"/>
  <c r="H592" i="4" s="1"/>
  <c r="I593" i="4"/>
  <c r="I592" i="4" s="1"/>
  <c r="G593" i="4"/>
  <c r="J577" i="4"/>
  <c r="H577" i="4"/>
  <c r="I577" i="4"/>
  <c r="G577" i="4"/>
  <c r="J571" i="4"/>
  <c r="H571" i="4"/>
  <c r="J559" i="4"/>
  <c r="H559" i="4"/>
  <c r="I559" i="4"/>
  <c r="G559" i="4"/>
  <c r="J534" i="4"/>
  <c r="H534" i="4"/>
  <c r="I534" i="4"/>
  <c r="G534" i="4"/>
  <c r="J500" i="4"/>
  <c r="H500" i="4"/>
  <c r="I500" i="4"/>
  <c r="G500" i="4"/>
  <c r="J471" i="4"/>
  <c r="H471" i="4"/>
  <c r="I471" i="4"/>
  <c r="G471" i="4"/>
  <c r="G429" i="4"/>
  <c r="H429" i="4"/>
  <c r="I429" i="4"/>
  <c r="J429" i="4"/>
  <c r="G423" i="4"/>
  <c r="H423" i="4"/>
  <c r="I423" i="4"/>
  <c r="J423" i="4"/>
  <c r="G418" i="4"/>
  <c r="H418" i="4"/>
  <c r="I418" i="4"/>
  <c r="J418" i="4"/>
  <c r="G415" i="4"/>
  <c r="H415" i="4"/>
  <c r="I415" i="4"/>
  <c r="J415" i="4"/>
  <c r="G413" i="4"/>
  <c r="H413" i="4"/>
  <c r="I413" i="4"/>
  <c r="J413" i="4"/>
  <c r="G411" i="4"/>
  <c r="H411" i="4"/>
  <c r="I411" i="4"/>
  <c r="J411" i="4"/>
  <c r="G409" i="4"/>
  <c r="H409" i="4"/>
  <c r="I409" i="4"/>
  <c r="J409" i="4"/>
  <c r="G406" i="4"/>
  <c r="H406" i="4"/>
  <c r="I406" i="4"/>
  <c r="J406" i="4"/>
  <c r="G403" i="4"/>
  <c r="H403" i="4"/>
  <c r="I403" i="4"/>
  <c r="J403" i="4"/>
  <c r="G399" i="4"/>
  <c r="H399" i="4"/>
  <c r="I399" i="4"/>
  <c r="J399" i="4"/>
  <c r="G390" i="4"/>
  <c r="H390" i="4"/>
  <c r="I390" i="4"/>
  <c r="J390" i="4"/>
  <c r="G387" i="4"/>
  <c r="H387" i="4"/>
  <c r="I387" i="4"/>
  <c r="J387" i="4"/>
  <c r="G384" i="4"/>
  <c r="H384" i="4"/>
  <c r="I384" i="4"/>
  <c r="J384" i="4"/>
  <c r="G374" i="4"/>
  <c r="H374" i="4"/>
  <c r="I374" i="4"/>
  <c r="J374" i="4"/>
  <c r="G370" i="4"/>
  <c r="H370" i="4"/>
  <c r="I370" i="4"/>
  <c r="J370" i="4"/>
  <c r="G364" i="4"/>
  <c r="H364" i="4"/>
  <c r="I364" i="4"/>
  <c r="J364" i="4"/>
  <c r="G354" i="4"/>
  <c r="H354" i="4"/>
  <c r="I354" i="4"/>
  <c r="J354" i="4"/>
  <c r="G351" i="4"/>
  <c r="H351" i="4"/>
  <c r="I351" i="4"/>
  <c r="J351" i="4"/>
  <c r="G346" i="4"/>
  <c r="H346" i="4"/>
  <c r="I346" i="4"/>
  <c r="J346" i="4"/>
  <c r="G342" i="4"/>
  <c r="H342" i="4"/>
  <c r="I342" i="4"/>
  <c r="J342" i="4"/>
  <c r="G336" i="4"/>
  <c r="H336" i="4"/>
  <c r="I336" i="4"/>
  <c r="J336" i="4"/>
  <c r="G327" i="4"/>
  <c r="H327" i="4"/>
  <c r="I327" i="4"/>
  <c r="J327" i="4"/>
  <c r="G323" i="4"/>
  <c r="H323" i="4"/>
  <c r="I323" i="4"/>
  <c r="J323" i="4"/>
  <c r="G321" i="4"/>
  <c r="H321" i="4"/>
  <c r="I321" i="4"/>
  <c r="J321" i="4"/>
  <c r="G319" i="4"/>
  <c r="H319" i="4"/>
  <c r="I319" i="4"/>
  <c r="J319" i="4"/>
  <c r="G317" i="4"/>
  <c r="H317" i="4"/>
  <c r="I317" i="4"/>
  <c r="J317" i="4"/>
  <c r="G306" i="4"/>
  <c r="H306" i="4"/>
  <c r="I306" i="4"/>
  <c r="J306" i="4"/>
  <c r="G296" i="4"/>
  <c r="H296" i="4"/>
  <c r="I296" i="4"/>
  <c r="J296" i="4"/>
  <c r="G293" i="4"/>
  <c r="H293" i="4"/>
  <c r="I293" i="4"/>
  <c r="J293" i="4"/>
  <c r="G291" i="4"/>
  <c r="H291" i="4"/>
  <c r="I291" i="4"/>
  <c r="J291" i="4"/>
  <c r="G289" i="4"/>
  <c r="H289" i="4"/>
  <c r="I289" i="4"/>
  <c r="J289" i="4"/>
  <c r="G286" i="4"/>
  <c r="H286" i="4"/>
  <c r="I286" i="4"/>
  <c r="J286" i="4"/>
  <c r="G284" i="4"/>
  <c r="H284" i="4"/>
  <c r="I284" i="4"/>
  <c r="J284" i="4"/>
  <c r="G275" i="4"/>
  <c r="H275" i="4"/>
  <c r="I275" i="4"/>
  <c r="J275" i="4"/>
  <c r="G267" i="4"/>
  <c r="H267" i="4"/>
  <c r="H266" i="4" s="1"/>
  <c r="I267" i="4"/>
  <c r="I266" i="4" s="1"/>
  <c r="J267" i="4"/>
  <c r="J266" i="4" s="1"/>
  <c r="G263" i="4"/>
  <c r="H263" i="4"/>
  <c r="I263" i="4"/>
  <c r="J263" i="4"/>
  <c r="G260" i="4"/>
  <c r="H260" i="4"/>
  <c r="I260" i="4"/>
  <c r="J260" i="4"/>
  <c r="G256" i="4"/>
  <c r="H256" i="4"/>
  <c r="H252" i="4" s="1"/>
  <c r="I256" i="4"/>
  <c r="I252" i="4" s="1"/>
  <c r="J256" i="4"/>
  <c r="J252" i="4" s="1"/>
  <c r="G249" i="4"/>
  <c r="H249" i="4"/>
  <c r="H248" i="4" s="1"/>
  <c r="I249" i="4"/>
  <c r="I248" i="4" s="1"/>
  <c r="J249" i="4"/>
  <c r="J248" i="4" s="1"/>
  <c r="G245" i="4"/>
  <c r="H245" i="4"/>
  <c r="I245" i="4"/>
  <c r="J245" i="4"/>
  <c r="G242" i="4"/>
  <c r="H242" i="4"/>
  <c r="I242" i="4"/>
  <c r="J242" i="4"/>
  <c r="G238" i="4"/>
  <c r="H238" i="4"/>
  <c r="I238" i="4"/>
  <c r="J238" i="4"/>
  <c r="G235" i="4"/>
  <c r="H235" i="4"/>
  <c r="I235" i="4"/>
  <c r="J235" i="4"/>
  <c r="G231" i="4"/>
  <c r="H231" i="4"/>
  <c r="I231" i="4"/>
  <c r="J231" i="4"/>
  <c r="G225" i="4"/>
  <c r="H225" i="4"/>
  <c r="I225" i="4"/>
  <c r="J225" i="4"/>
  <c r="G220" i="4"/>
  <c r="H220" i="4"/>
  <c r="I220" i="4"/>
  <c r="J220" i="4"/>
  <c r="G217" i="4"/>
  <c r="H217" i="4"/>
  <c r="I217" i="4"/>
  <c r="J217" i="4"/>
  <c r="G214" i="4"/>
  <c r="H214" i="4"/>
  <c r="G205" i="4"/>
  <c r="H205" i="4"/>
  <c r="I205" i="4"/>
  <c r="J205" i="4"/>
  <c r="G200" i="4"/>
  <c r="H200" i="4"/>
  <c r="I200" i="4"/>
  <c r="J200" i="4"/>
  <c r="G198" i="4"/>
  <c r="H198" i="4"/>
  <c r="I198" i="4"/>
  <c r="J198" i="4"/>
  <c r="G196" i="4"/>
  <c r="H196" i="4"/>
  <c r="I196" i="4"/>
  <c r="J196" i="4"/>
  <c r="G189" i="4"/>
  <c r="H189" i="4"/>
  <c r="I189" i="4"/>
  <c r="J189" i="4"/>
  <c r="G185" i="4"/>
  <c r="H185" i="4"/>
  <c r="I185" i="4"/>
  <c r="J185" i="4"/>
  <c r="G180" i="4"/>
  <c r="H180" i="4"/>
  <c r="I180" i="4"/>
  <c r="J180" i="4"/>
  <c r="G176" i="4"/>
  <c r="H176" i="4"/>
  <c r="I176" i="4"/>
  <c r="J176" i="4"/>
  <c r="G173" i="4"/>
  <c r="H173" i="4"/>
  <c r="I173" i="4"/>
  <c r="J173" i="4"/>
  <c r="G170" i="4"/>
  <c r="H170" i="4"/>
  <c r="I170" i="4"/>
  <c r="J170" i="4"/>
  <c r="G167" i="4"/>
  <c r="H167" i="4"/>
  <c r="I167" i="4"/>
  <c r="J167" i="4"/>
  <c r="G162" i="4"/>
  <c r="H162" i="4"/>
  <c r="G160" i="4"/>
  <c r="H160" i="4"/>
  <c r="I160" i="4"/>
  <c r="J160" i="4"/>
  <c r="G154" i="4"/>
  <c r="H154" i="4"/>
  <c r="I154" i="4"/>
  <c r="J154" i="4"/>
  <c r="G150" i="4"/>
  <c r="H150" i="4"/>
  <c r="G148" i="4"/>
  <c r="H148" i="4"/>
  <c r="G144" i="4"/>
  <c r="H144" i="4"/>
  <c r="I144" i="4"/>
  <c r="J144" i="4"/>
  <c r="G138" i="4"/>
  <c r="H138" i="4"/>
  <c r="I138" i="4"/>
  <c r="J138" i="4"/>
  <c r="G134" i="4"/>
  <c r="H134" i="4"/>
  <c r="H133" i="4" s="1"/>
  <c r="I134" i="4"/>
  <c r="I133" i="4" s="1"/>
  <c r="J134" i="4"/>
  <c r="J133" i="4" s="1"/>
  <c r="G124" i="4"/>
  <c r="H124" i="4"/>
  <c r="G120" i="4"/>
  <c r="H120" i="4"/>
  <c r="G110" i="4"/>
  <c r="H110" i="4"/>
  <c r="G105" i="4"/>
  <c r="H105" i="4"/>
  <c r="G98" i="4"/>
  <c r="H98" i="4"/>
  <c r="I98" i="4"/>
  <c r="J98" i="4"/>
  <c r="G91" i="4"/>
  <c r="H91" i="4"/>
  <c r="G85" i="4"/>
  <c r="H85" i="4"/>
  <c r="I85" i="4"/>
  <c r="J85" i="4"/>
  <c r="G80" i="4"/>
  <c r="H80" i="4"/>
  <c r="G74" i="4"/>
  <c r="H74" i="4"/>
  <c r="G71" i="4"/>
  <c r="H71" i="4"/>
  <c r="G69" i="4"/>
  <c r="H69" i="4"/>
  <c r="I69" i="4"/>
  <c r="J69" i="4"/>
  <c r="G66" i="4"/>
  <c r="H66" i="4"/>
  <c r="G61" i="4"/>
  <c r="H61" i="4"/>
  <c r="G55" i="4"/>
  <c r="H55" i="4"/>
  <c r="G47" i="4"/>
  <c r="H47" i="4"/>
  <c r="I47" i="4"/>
  <c r="J47" i="4"/>
  <c r="G40" i="4"/>
  <c r="H40" i="4"/>
  <c r="G36" i="4"/>
  <c r="H36" i="4"/>
  <c r="G33" i="4"/>
  <c r="H33" i="4"/>
  <c r="G29" i="4"/>
  <c r="H29" i="4"/>
  <c r="I29" i="4"/>
  <c r="J29" i="4"/>
  <c r="G609" i="4" l="1"/>
  <c r="F33" i="4"/>
  <c r="F55" i="4"/>
  <c r="F66" i="4"/>
  <c r="F71" i="4"/>
  <c r="F105" i="4"/>
  <c r="F120" i="4"/>
  <c r="F144" i="4"/>
  <c r="F173" i="4"/>
  <c r="F189" i="4"/>
  <c r="F217" i="4"/>
  <c r="F40" i="4"/>
  <c r="F80" i="4"/>
  <c r="F91" i="4"/>
  <c r="F150" i="4"/>
  <c r="F160" i="4"/>
  <c r="F167" i="4"/>
  <c r="F180" i="4"/>
  <c r="F198" i="4"/>
  <c r="F205" i="4"/>
  <c r="G592" i="4"/>
  <c r="F592" i="4" s="1"/>
  <c r="F593" i="4"/>
  <c r="F36" i="4"/>
  <c r="F74" i="4"/>
  <c r="F85" i="4"/>
  <c r="F124" i="4"/>
  <c r="F138" i="4"/>
  <c r="F148" i="4"/>
  <c r="F154" i="4"/>
  <c r="F162" i="4"/>
  <c r="F176" i="4"/>
  <c r="F185" i="4"/>
  <c r="F196" i="4"/>
  <c r="F200" i="4"/>
  <c r="F214" i="4"/>
  <c r="F220" i="4"/>
  <c r="F231" i="4"/>
  <c r="F238" i="4"/>
  <c r="F245" i="4"/>
  <c r="G252" i="4"/>
  <c r="F252" i="4" s="1"/>
  <c r="F256" i="4"/>
  <c r="F263" i="4"/>
  <c r="F275" i="4"/>
  <c r="F286" i="4"/>
  <c r="F291" i="4"/>
  <c r="F296" i="4"/>
  <c r="F317" i="4"/>
  <c r="F321" i="4"/>
  <c r="F327" i="4"/>
  <c r="F342" i="4"/>
  <c r="F351" i="4"/>
  <c r="F364" i="4"/>
  <c r="F374" i="4"/>
  <c r="F387" i="4"/>
  <c r="F399" i="4"/>
  <c r="F406" i="4"/>
  <c r="F411" i="4"/>
  <c r="F415" i="4"/>
  <c r="F423" i="4"/>
  <c r="F500" i="4"/>
  <c r="F559" i="4"/>
  <c r="F571" i="4"/>
  <c r="F29" i="4"/>
  <c r="F47" i="4"/>
  <c r="F61" i="4"/>
  <c r="F69" i="4"/>
  <c r="F98" i="4"/>
  <c r="F110" i="4"/>
  <c r="F170" i="4"/>
  <c r="F577" i="4"/>
  <c r="F609" i="4"/>
  <c r="G133" i="4"/>
  <c r="F133" i="4" s="1"/>
  <c r="F134" i="4"/>
  <c r="F225" i="4"/>
  <c r="F235" i="4"/>
  <c r="F242" i="4"/>
  <c r="G248" i="4"/>
  <c r="F248" i="4" s="1"/>
  <c r="F249" i="4"/>
  <c r="F260" i="4"/>
  <c r="G266" i="4"/>
  <c r="F266" i="4" s="1"/>
  <c r="F267" i="4"/>
  <c r="F284" i="4"/>
  <c r="F289" i="4"/>
  <c r="F293" i="4"/>
  <c r="F306" i="4"/>
  <c r="F319" i="4"/>
  <c r="F323" i="4"/>
  <c r="F336" i="4"/>
  <c r="F346" i="4"/>
  <c r="F354" i="4"/>
  <c r="F370" i="4"/>
  <c r="F384" i="4"/>
  <c r="F390" i="4"/>
  <c r="F403" i="4"/>
  <c r="F409" i="4"/>
  <c r="F413" i="4"/>
  <c r="F418" i="4"/>
  <c r="F429" i="4"/>
  <c r="F471" i="4"/>
  <c r="F534" i="4"/>
  <c r="F436" i="4"/>
  <c r="G605" i="4"/>
  <c r="F605" i="4" s="1"/>
  <c r="F606" i="4"/>
  <c r="I73" i="4"/>
  <c r="G73" i="4"/>
  <c r="H73" i="4"/>
  <c r="G39" i="4"/>
  <c r="I39" i="4"/>
  <c r="J39" i="4"/>
  <c r="H39" i="4"/>
  <c r="J73" i="4"/>
  <c r="H470" i="4"/>
  <c r="H435" i="4" s="1"/>
  <c r="I470" i="4"/>
  <c r="I435" i="4" s="1"/>
  <c r="G470" i="4"/>
  <c r="J470" i="4"/>
  <c r="J435" i="4" s="1"/>
  <c r="J353" i="4"/>
  <c r="J295" i="4"/>
  <c r="J259" i="4"/>
  <c r="J405" i="4"/>
  <c r="J389" i="4"/>
  <c r="J179" i="4"/>
  <c r="J316" i="4"/>
  <c r="J373" i="4"/>
  <c r="J230" i="4"/>
  <c r="J237" i="4"/>
  <c r="J283" i="4"/>
  <c r="J288" i="4"/>
  <c r="I259" i="4"/>
  <c r="H259" i="4"/>
  <c r="J326" i="4"/>
  <c r="J417" i="4"/>
  <c r="J137" i="4"/>
  <c r="J213" i="4"/>
  <c r="I283" i="4"/>
  <c r="H283" i="4"/>
  <c r="J166" i="4"/>
  <c r="I353" i="4"/>
  <c r="H353" i="4"/>
  <c r="I417" i="4"/>
  <c r="H417" i="4"/>
  <c r="G417" i="4"/>
  <c r="I405" i="4"/>
  <c r="H405" i="4"/>
  <c r="G405" i="4"/>
  <c r="F405" i="4" s="1"/>
  <c r="I389" i="4"/>
  <c r="H389" i="4"/>
  <c r="G389" i="4"/>
  <c r="I373" i="4"/>
  <c r="H373" i="4"/>
  <c r="G373" i="4"/>
  <c r="G353" i="4"/>
  <c r="I326" i="4"/>
  <c r="H326" i="4"/>
  <c r="G326" i="4"/>
  <c r="I316" i="4"/>
  <c r="H316" i="4"/>
  <c r="G316" i="4"/>
  <c r="I295" i="4"/>
  <c r="H295" i="4"/>
  <c r="G295" i="4"/>
  <c r="F295" i="4" s="1"/>
  <c r="I288" i="4"/>
  <c r="H288" i="4"/>
  <c r="G288" i="4"/>
  <c r="G283" i="4"/>
  <c r="G259" i="4"/>
  <c r="F259" i="4" s="1"/>
  <c r="I237" i="4"/>
  <c r="H237" i="4"/>
  <c r="G237" i="4"/>
  <c r="F237" i="4" s="1"/>
  <c r="I230" i="4"/>
  <c r="H230" i="4"/>
  <c r="G230" i="4"/>
  <c r="I213" i="4"/>
  <c r="H213" i="4"/>
  <c r="G213" i="4"/>
  <c r="I179" i="4"/>
  <c r="H179" i="4"/>
  <c r="G179" i="4"/>
  <c r="G166" i="4"/>
  <c r="I166" i="4"/>
  <c r="H166" i="4"/>
  <c r="G137" i="4"/>
  <c r="I137" i="4"/>
  <c r="H137" i="4"/>
  <c r="G20" i="4"/>
  <c r="G19" i="4" s="1"/>
  <c r="F20" i="4"/>
  <c r="H18" i="4" l="1"/>
  <c r="F179" i="4"/>
  <c r="F417" i="4"/>
  <c r="F73" i="4"/>
  <c r="F353" i="4"/>
  <c r="F137" i="4"/>
  <c r="F288" i="4"/>
  <c r="F39" i="4"/>
  <c r="F166" i="4"/>
  <c r="F230" i="4"/>
  <c r="F326" i="4"/>
  <c r="F389" i="4"/>
  <c r="F213" i="4"/>
  <c r="F283" i="4"/>
  <c r="F316" i="4"/>
  <c r="F373" i="4"/>
  <c r="G435" i="4"/>
  <c r="F435" i="4" s="1"/>
  <c r="F470" i="4"/>
  <c r="J325" i="4"/>
  <c r="I325" i="4"/>
  <c r="J18" i="4"/>
  <c r="I18" i="4"/>
  <c r="G18" i="4"/>
  <c r="J229" i="4"/>
  <c r="J251" i="4"/>
  <c r="H251" i="4"/>
  <c r="J372" i="4"/>
  <c r="G229" i="4"/>
  <c r="I229" i="4"/>
  <c r="J165" i="4"/>
  <c r="H165" i="4"/>
  <c r="H229" i="4"/>
  <c r="H325" i="4"/>
  <c r="I165" i="4"/>
  <c r="H372" i="4"/>
  <c r="G372" i="4"/>
  <c r="I372" i="4"/>
  <c r="G325" i="4"/>
  <c r="F325" i="4" s="1"/>
  <c r="G251" i="4"/>
  <c r="I251" i="4"/>
  <c r="G165" i="4"/>
  <c r="F18" i="4" l="1"/>
  <c r="F165" i="4"/>
  <c r="F229" i="4"/>
  <c r="F372" i="4"/>
  <c r="F251" i="4"/>
  <c r="J17" i="4"/>
  <c r="J16" i="4" s="1"/>
  <c r="I17" i="4"/>
  <c r="I16" i="4" s="1"/>
  <c r="G17" i="4"/>
  <c r="H17" i="4"/>
  <c r="H16" i="4" s="1"/>
  <c r="F17" i="4" l="1"/>
  <c r="G16" i="4"/>
  <c r="F16" i="4" s="1"/>
</calcChain>
</file>

<file path=xl/sharedStrings.xml><?xml version="1.0" encoding="utf-8"?>
<sst xmlns="http://schemas.openxmlformats.org/spreadsheetml/2006/main" count="8005" uniqueCount="1132">
  <si>
    <t>Naknade za mirovine i dodatke - opći propis</t>
  </si>
  <si>
    <t>Naknade za mirovine i dodatke - posebni propis</t>
  </si>
  <si>
    <t>32344</t>
  </si>
  <si>
    <t>32347</t>
  </si>
  <si>
    <t>32943</t>
  </si>
  <si>
    <t>Norme</t>
  </si>
  <si>
    <t>Članarine i norme</t>
  </si>
  <si>
    <t>Prijenosi proračunskim korisnicima iz nadležnog proračuna za financiranje redovne djelatnosti</t>
  </si>
  <si>
    <t>32117</t>
  </si>
  <si>
    <t>Dnevnice per diem</t>
  </si>
  <si>
    <t>38351</t>
  </si>
  <si>
    <t>Naknade građanima i kućanstvima u novcu - neposredno ili putem ustanova izvan javnog sektora</t>
  </si>
  <si>
    <t>Naknade građanima i kućanstvima u naravi - neposredno ili putem ustanova izvan javnog sektora</t>
  </si>
  <si>
    <t>Naknade građanima i kućanstvima u novcu - putem ustanova u javnom sektoru</t>
  </si>
  <si>
    <t>Naknade građanima i kućanstvima u naravi - putem ustanova u javnom sektoru</t>
  </si>
  <si>
    <t>37144</t>
  </si>
  <si>
    <t>37149</t>
  </si>
  <si>
    <t>Kapitalne donacije za gradnju i obnovu građevinskih objekata</t>
  </si>
  <si>
    <t>Kapitalne donacije za nabavu opreme</t>
  </si>
  <si>
    <t>Ostale kapitalne donacije građanima i kućanstvima</t>
  </si>
  <si>
    <t>383</t>
  </si>
  <si>
    <t>Kazne, penali i naknade štete</t>
  </si>
  <si>
    <t>3831</t>
  </si>
  <si>
    <t>Naknade šteta pravnim i fizičkim osobama</t>
  </si>
  <si>
    <t>38311</t>
  </si>
  <si>
    <t>Naknade za štete uzrokovane prirodnim katastrofama</t>
  </si>
  <si>
    <t>38319</t>
  </si>
  <si>
    <t>Ostale naknade šteta pravnim i fizičkim osobama</t>
  </si>
  <si>
    <t>3832</t>
  </si>
  <si>
    <t>Penali, ležarine i drugo</t>
  </si>
  <si>
    <t>38321</t>
  </si>
  <si>
    <t>3833</t>
  </si>
  <si>
    <t>Naknade šteta zaposlenicima</t>
  </si>
  <si>
    <t>38331</t>
  </si>
  <si>
    <t>3834</t>
  </si>
  <si>
    <t>Ugovorene kazne i ostale naknade šteta</t>
  </si>
  <si>
    <t>38341</t>
  </si>
  <si>
    <t xml:space="preserve">Kapitalne pomoći </t>
  </si>
  <si>
    <t>Kapitalne pomoći kreditnim i ostalim financijskim institucijama te trgovačkim društvima u javnom sektoru</t>
  </si>
  <si>
    <t>Kapitalne pomoći trgovačkim društvima u javnom sektoru</t>
  </si>
  <si>
    <t>38613</t>
  </si>
  <si>
    <t>Kapitalne pomoći kreditnim institucijama u javnom sektoru</t>
  </si>
  <si>
    <t>38614</t>
  </si>
  <si>
    <t>Kapitalne pomoći osiguravajućim društvima u javnom sektoru</t>
  </si>
  <si>
    <t>38615</t>
  </si>
  <si>
    <t>Kapitalne pomoći ostalim financijskim institucijama u javnom sektoru</t>
  </si>
  <si>
    <t>38622</t>
  </si>
  <si>
    <t>Kapitalne pomoći trgovačkim društvima izvan javnog sektora</t>
  </si>
  <si>
    <t>38623</t>
  </si>
  <si>
    <t>Kapitalne pomoći kreditnim institucijama izvan javnog sektora</t>
  </si>
  <si>
    <t>38624</t>
  </si>
  <si>
    <t>Kapitalne pomoći osiguravajućim društvima izvan javnog sektora</t>
  </si>
  <si>
    <t>38625</t>
  </si>
  <si>
    <t>Kapitalne pomoći ostalim financijskim institucijama izvan javnog sektora</t>
  </si>
  <si>
    <t>Kapitalne pomoći poljoprivrednicima i obrtnicima</t>
  </si>
  <si>
    <t>Kapitalne pomoći poljoprivrednicima</t>
  </si>
  <si>
    <t>Kapitalne pomoći obrtnicima</t>
  </si>
  <si>
    <t>4</t>
  </si>
  <si>
    <t>Rashodi za nabavu nefinancijske imovine</t>
  </si>
  <si>
    <t>41</t>
  </si>
  <si>
    <t>411</t>
  </si>
  <si>
    <t>4111</t>
  </si>
  <si>
    <t>41111</t>
  </si>
  <si>
    <t>41112</t>
  </si>
  <si>
    <t>41119</t>
  </si>
  <si>
    <t>412</t>
  </si>
  <si>
    <t>4121</t>
  </si>
  <si>
    <t>41211</t>
  </si>
  <si>
    <t>4122</t>
  </si>
  <si>
    <t>41221</t>
  </si>
  <si>
    <t>4123</t>
  </si>
  <si>
    <t>41231</t>
  </si>
  <si>
    <t>4124</t>
  </si>
  <si>
    <t>41241</t>
  </si>
  <si>
    <t>41242</t>
  </si>
  <si>
    <t>41243</t>
  </si>
  <si>
    <t>41244</t>
  </si>
  <si>
    <t>41249</t>
  </si>
  <si>
    <t>4125</t>
  </si>
  <si>
    <t>41251</t>
  </si>
  <si>
    <t>4126</t>
  </si>
  <si>
    <t>41261</t>
  </si>
  <si>
    <t>42</t>
  </si>
  <si>
    <t>Rashodi za nabavu proizvedene dugotrajne imovine</t>
  </si>
  <si>
    <t>421</t>
  </si>
  <si>
    <t>4211</t>
  </si>
  <si>
    <t>42111</t>
  </si>
  <si>
    <t>42112</t>
  </si>
  <si>
    <t>42119</t>
  </si>
  <si>
    <t>4212</t>
  </si>
  <si>
    <t>42121</t>
  </si>
  <si>
    <t>42122</t>
  </si>
  <si>
    <t>42123</t>
  </si>
  <si>
    <t>42124</t>
  </si>
  <si>
    <t>42125</t>
  </si>
  <si>
    <t>42126</t>
  </si>
  <si>
    <t>42127</t>
  </si>
  <si>
    <t>42129</t>
  </si>
  <si>
    <t>4213</t>
  </si>
  <si>
    <t>42131</t>
  </si>
  <si>
    <t>42132</t>
  </si>
  <si>
    <t>42133</t>
  </si>
  <si>
    <t>42134</t>
  </si>
  <si>
    <t>42139</t>
  </si>
  <si>
    <t>4214</t>
  </si>
  <si>
    <t>42141</t>
  </si>
  <si>
    <t>42142</t>
  </si>
  <si>
    <t>42143</t>
  </si>
  <si>
    <t>42144</t>
  </si>
  <si>
    <t>42145</t>
  </si>
  <si>
    <t>42146</t>
  </si>
  <si>
    <t>42147</t>
  </si>
  <si>
    <t>42149</t>
  </si>
  <si>
    <t>422</t>
  </si>
  <si>
    <t>4221</t>
  </si>
  <si>
    <t>42211</t>
  </si>
  <si>
    <t>42212</t>
  </si>
  <si>
    <t>42219</t>
  </si>
  <si>
    <t>4222</t>
  </si>
  <si>
    <t>42221</t>
  </si>
  <si>
    <t>42222</t>
  </si>
  <si>
    <t>42223</t>
  </si>
  <si>
    <t>42229</t>
  </si>
  <si>
    <t>4223</t>
  </si>
  <si>
    <t>42231</t>
  </si>
  <si>
    <t>42232</t>
  </si>
  <si>
    <t>42233</t>
  </si>
  <si>
    <t>42234</t>
  </si>
  <si>
    <t>42235</t>
  </si>
  <si>
    <t>42239</t>
  </si>
  <si>
    <t>4224</t>
  </si>
  <si>
    <t>42241</t>
  </si>
  <si>
    <t>42242</t>
  </si>
  <si>
    <t>4225</t>
  </si>
  <si>
    <t>42251</t>
  </si>
  <si>
    <t>42252</t>
  </si>
  <si>
    <t>42253</t>
  </si>
  <si>
    <t>42259</t>
  </si>
  <si>
    <t>4226</t>
  </si>
  <si>
    <t>42261</t>
  </si>
  <si>
    <t>42262</t>
  </si>
  <si>
    <t>4227</t>
  </si>
  <si>
    <t>42271</t>
  </si>
  <si>
    <t>42272</t>
  </si>
  <si>
    <t>42273</t>
  </si>
  <si>
    <t>423</t>
  </si>
  <si>
    <t>4231</t>
  </si>
  <si>
    <t>42311</t>
  </si>
  <si>
    <t>42312</t>
  </si>
  <si>
    <t>42313</t>
  </si>
  <si>
    <t>42314</t>
  </si>
  <si>
    <t>42315</t>
  </si>
  <si>
    <t>42316</t>
  </si>
  <si>
    <t>42317</t>
  </si>
  <si>
    <t>42318</t>
  </si>
  <si>
    <t>42319</t>
  </si>
  <si>
    <t>4232</t>
  </si>
  <si>
    <t>42323</t>
  </si>
  <si>
    <t>42324</t>
  </si>
  <si>
    <t>42329</t>
  </si>
  <si>
    <t>4233</t>
  </si>
  <si>
    <t>42331</t>
  </si>
  <si>
    <t>42332</t>
  </si>
  <si>
    <t>42339</t>
  </si>
  <si>
    <t>4234</t>
  </si>
  <si>
    <t>42341</t>
  </si>
  <si>
    <t>42342</t>
  </si>
  <si>
    <t>42349</t>
  </si>
  <si>
    <t>43</t>
  </si>
  <si>
    <t>Rashodi za nabavu plemenitih metala i ostalih pohranjenih vrijednosti</t>
  </si>
  <si>
    <t>431</t>
  </si>
  <si>
    <t>4311</t>
  </si>
  <si>
    <t>43111</t>
  </si>
  <si>
    <t>43126</t>
  </si>
  <si>
    <t>44</t>
  </si>
  <si>
    <t>Rashodi za nabavu proizvedene kratkotrajne imovine</t>
  </si>
  <si>
    <t>441</t>
  </si>
  <si>
    <t>Rashodi za nabavu zaliha</t>
  </si>
  <si>
    <t>4411</t>
  </si>
  <si>
    <t>44111</t>
  </si>
  <si>
    <t>45</t>
  </si>
  <si>
    <t>Rashodi za dodatna ulaganja na nefinancijskoj imovini</t>
  </si>
  <si>
    <t>451</t>
  </si>
  <si>
    <t>4511</t>
  </si>
  <si>
    <t>45111</t>
  </si>
  <si>
    <t>452</t>
  </si>
  <si>
    <t>4521</t>
  </si>
  <si>
    <t>45211</t>
  </si>
  <si>
    <t>453</t>
  </si>
  <si>
    <t>4531</t>
  </si>
  <si>
    <t>45311</t>
  </si>
  <si>
    <t>454</t>
  </si>
  <si>
    <t>4541</t>
  </si>
  <si>
    <t>45411</t>
  </si>
  <si>
    <t xml:space="preserve">Naknade za rad članovima predstavničkih i izvršnih tijela i upravnih vijeća </t>
  </si>
  <si>
    <t>Tekuće pomoći proračunskim korisnicima drugih proračuna</t>
  </si>
  <si>
    <t>36621</t>
  </si>
  <si>
    <t>Kapitalne pomoći proračunskim korisnicima drugih proračuna</t>
  </si>
  <si>
    <t>32955</t>
  </si>
  <si>
    <t>Novčana naknada poslodavca zbog nezapošljavanja osoba s invaliditetom</t>
  </si>
  <si>
    <t>32959</t>
  </si>
  <si>
    <t>Tekuće pomoći proračunskim korisnicima državnog proračuna temeljem prijenosa EU sredstava</t>
  </si>
  <si>
    <t>Kapitalne pomoći proračunskim korisnicima državnog proračuna temeljem prijenosa EU sredstava</t>
  </si>
  <si>
    <t>Pomoći temeljem prijenosa EU sredstava</t>
  </si>
  <si>
    <t>Tekuće pomoći temeljem prijenosa EU sredstava</t>
  </si>
  <si>
    <t>Tekuće pomoći proračunskim korisnicima županijskih proračuna temeljem prijenosa EU sredstava</t>
  </si>
  <si>
    <t>Tekuće pomoći proračunskim korisnicima gradskih proračuna temeljem prijenosa EU sredstava</t>
  </si>
  <si>
    <t>Tekuće pomoći proračunskim korisnicima općinskih proračuna temeljem prijenosa EU sredstava</t>
  </si>
  <si>
    <t>Tekuće pomoći županijskim proračunima temeljem prijenosa EU sredstava</t>
  </si>
  <si>
    <t>Tekuće pomoći gradskim proračunima temeljem prijenosa EU sredstava</t>
  </si>
  <si>
    <t>Tekuće pomoći općinskim proračunima temeljem prijenosa EU sredstava</t>
  </si>
  <si>
    <t>Tekuće pomoći izvanproračunskim korisnicima državnog proračuna temeljem prijenosa EU sredstava</t>
  </si>
  <si>
    <t>Tekuće pomoći izvanproračunskim korisnicima županijskih, gradskih i općinskih proračuna temeljem prijenosa EU sredstava</t>
  </si>
  <si>
    <t>Kapitalne pomoći temeljem prijenosa EU sredstava</t>
  </si>
  <si>
    <t>Kapitalne pomoći proračunskim korisnicima županijskih proračuna temeljem prijenosa EU sredstava</t>
  </si>
  <si>
    <t>Kapitalne pomoći proračunskim korisnicima gradskih proračuna temeljem prijenosa EU sredstava</t>
  </si>
  <si>
    <t>Kapitalne pomoći proračunskim korisnicima općinskih proračuna temeljem prijenosa EU sredstava</t>
  </si>
  <si>
    <t>Kapitalne pomoći županijskim proračunima temeljem prijenosa EU sredstava</t>
  </si>
  <si>
    <t>Kapitalne pomoći gradskim proračunima temeljem prijenosa EU sredstava</t>
  </si>
  <si>
    <t>Kapitalne pomoći općinskim proračunima temeljem prijenosa EU sredstava</t>
  </si>
  <si>
    <t>Kapitalne pomoći izvanproračunskim korisnicima državnog proračuna temeljem prijenosa EU sredstava</t>
  </si>
  <si>
    <t>Kapitalne pomoći izvanproračunskim korisnicima županijskih, gradskih i općinskih proračuna temeljem prijenosa EU sredstava</t>
  </si>
  <si>
    <t>Vojna sredstva za jednokratnu upotrebu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</si>
  <si>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</si>
  <si>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</si>
  <si>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</si>
  <si>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</si>
  <si>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</si>
  <si>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</si>
  <si>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</si>
  <si>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</si>
  <si>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</si>
  <si>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</si>
  <si>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</si>
  <si>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</si>
  <si>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</si>
  <si>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</si>
  <si>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</si>
  <si>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</si>
  <si>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</si>
  <si>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</si>
  <si>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</si>
  <si>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</si>
  <si>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</si>
  <si>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</si>
  <si>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</si>
  <si>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</si>
  <si>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</si>
  <si>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</si>
  <si>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</si>
  <si>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</si>
  <si>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</si>
  <si>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</si>
  <si>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</si>
  <si>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36811</t>
  </si>
  <si>
    <t>36812</t>
  </si>
  <si>
    <t>36813</t>
  </si>
  <si>
    <t>36814</t>
  </si>
  <si>
    <t>36815</t>
  </si>
  <si>
    <t>36816</t>
  </si>
  <si>
    <t>36817</t>
  </si>
  <si>
    <t>36818</t>
  </si>
  <si>
    <t>36819</t>
  </si>
  <si>
    <t>36821</t>
  </si>
  <si>
    <t>36822</t>
  </si>
  <si>
    <t>36823</t>
  </si>
  <si>
    <t>36824</t>
  </si>
  <si>
    <t>36825</t>
  </si>
  <si>
    <t>36826</t>
  </si>
  <si>
    <t>36827</t>
  </si>
  <si>
    <t>36828</t>
  </si>
  <si>
    <t>36829</t>
  </si>
  <si>
    <t>37</t>
  </si>
  <si>
    <t>Naknade građanima i kućanstvima na temelju osiguranja i druge naknade</t>
  </si>
  <si>
    <t>371</t>
  </si>
  <si>
    <t>Naknade građanima i kućanstvima na temelju osiguranja</t>
  </si>
  <si>
    <t>3711</t>
  </si>
  <si>
    <t>37111</t>
  </si>
  <si>
    <t>Naknade za bolest i invaliditet</t>
  </si>
  <si>
    <t>37112</t>
  </si>
  <si>
    <t>Naknade za zdravstvenu zaštitu u inozemstvu</t>
  </si>
  <si>
    <t>37113</t>
  </si>
  <si>
    <t>Naknade za djecu i obitelj</t>
  </si>
  <si>
    <t>37114</t>
  </si>
  <si>
    <t>Naknade za nezaposlene</t>
  </si>
  <si>
    <t>37115</t>
  </si>
  <si>
    <t>37116</t>
  </si>
  <si>
    <t>Porodiljne naknade</t>
  </si>
  <si>
    <t>Naknade za tjelesna oštećenja i tuđu pomoć i njegu</t>
  </si>
  <si>
    <t>37119</t>
  </si>
  <si>
    <t>Ostale naknade na temelju osiguranja u novcu</t>
  </si>
  <si>
    <t>3712</t>
  </si>
  <si>
    <t>37121</t>
  </si>
  <si>
    <t xml:space="preserve">Medicinske (zdravstvene) usluge </t>
  </si>
  <si>
    <t>37122</t>
  </si>
  <si>
    <t>Ortopedske sprave, pomagala i ostala medicinska oprema</t>
  </si>
  <si>
    <t>37123</t>
  </si>
  <si>
    <t>Farmaceutski proizvodi</t>
  </si>
  <si>
    <t>37124</t>
  </si>
  <si>
    <t>Pomoć i njega u kući</t>
  </si>
  <si>
    <t>37129</t>
  </si>
  <si>
    <t>Ostale naknade na temelju osiguranja u naravi</t>
  </si>
  <si>
    <t>37131</t>
  </si>
  <si>
    <t>37132</t>
  </si>
  <si>
    <t>37139</t>
  </si>
  <si>
    <t>37141</t>
  </si>
  <si>
    <t>37143</t>
  </si>
  <si>
    <t>372</t>
  </si>
  <si>
    <t>Ostale naknade građanima i kućanstvima iz proračuna</t>
  </si>
  <si>
    <t>3721</t>
  </si>
  <si>
    <t>Naknade građanima i kućanstvima u novcu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</si>
  <si>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</si>
  <si>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</si>
  <si>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</si>
  <si>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</si>
  <si>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</si>
  <si>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</si>
  <si>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</si>
  <si>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37215</t>
  </si>
  <si>
    <t>Stipendije i školarine</t>
  </si>
  <si>
    <t>37216</t>
  </si>
  <si>
    <t>Naknade za pomoć bivšim političkim zatvorenicima i neosnovano pritvorenim osobama</t>
  </si>
  <si>
    <t>37217</t>
  </si>
  <si>
    <t>Porodiljne naknade i oprema za novorođenčad</t>
  </si>
  <si>
    <t>37218</t>
  </si>
  <si>
    <t>Pomoć nezaposlenim osobama</t>
  </si>
  <si>
    <t>37219</t>
  </si>
  <si>
    <t>Ostale naknade iz proračuna u novcu</t>
  </si>
  <si>
    <t>3722</t>
  </si>
  <si>
    <t>Naknade građanima i kućanstvima u naravi</t>
  </si>
  <si>
    <t>37221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</si>
  <si>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</si>
  <si>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</si>
  <si>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</si>
  <si>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</si>
  <si>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</si>
  <si>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</si>
  <si>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</si>
  <si>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</si>
  <si>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38</t>
  </si>
  <si>
    <t>Ostali rashodi</t>
  </si>
  <si>
    <t>381</t>
  </si>
  <si>
    <t>Tekuće donacije</t>
  </si>
  <si>
    <t>3811</t>
  </si>
  <si>
    <t>Tekuće donacije u novcu</t>
  </si>
  <si>
    <t>38111</t>
  </si>
  <si>
    <t>Tekuće donacije zdravstvenim neprofitnim organizacijama</t>
  </si>
  <si>
    <t>38112</t>
  </si>
  <si>
    <t>Tekuće donacije vjerskim zajednicama</t>
  </si>
  <si>
    <t>38113</t>
  </si>
  <si>
    <t>Tekuće donacije nacionalnim zajednicama i manjinama</t>
  </si>
  <si>
    <t>38114</t>
  </si>
  <si>
    <t>Tekuće donacije udrugama i političkim strankama</t>
  </si>
  <si>
    <t>38115</t>
  </si>
  <si>
    <t>Tekuće donacije sportskim društvima</t>
  </si>
  <si>
    <t>38116</t>
  </si>
  <si>
    <t>Tekuće donacije zakladama i fundacijama</t>
  </si>
  <si>
    <t>38117</t>
  </si>
  <si>
    <t>Tekuće donacije građanima i kućanstvima</t>
  </si>
  <si>
    <t>38118</t>
  </si>
  <si>
    <t>Tekuće donacije humanitarnim organizacijama</t>
  </si>
  <si>
    <t>38119</t>
  </si>
  <si>
    <t>Ostale tekuće donacije</t>
  </si>
  <si>
    <t>3812</t>
  </si>
  <si>
    <t>Tekuće donacije u naravi</t>
  </si>
  <si>
    <t>38121</t>
  </si>
  <si>
    <t>Tekuće donacije u naravi humanitarnim organizacijama</t>
  </si>
  <si>
    <t>38129</t>
  </si>
  <si>
    <t>Ostale tekuće donacije u naravi</t>
  </si>
  <si>
    <t>382</t>
  </si>
  <si>
    <t>Kapitalne donacije</t>
  </si>
  <si>
    <t>Kapitalne donacije neprofitnim organizacijama</t>
  </si>
  <si>
    <t>Kapitalne donacije zdravstvenim neprofitnim organizacijama</t>
  </si>
  <si>
    <t>Kapitalne donacije vjerskim zajednicama</t>
  </si>
  <si>
    <t>Kapitalne donacije nacionalnim zajednicama i manjinama</t>
  </si>
  <si>
    <t>Kapitalne donacije udrugama i političkim strankama</t>
  </si>
  <si>
    <t>Kapitalne donacije sportskim društvima</t>
  </si>
  <si>
    <t>Kapitalne donacije zakladama i fundacijama</t>
  </si>
  <si>
    <t>Kapitalne donacije humanitarnim organizacijama</t>
  </si>
  <si>
    <t>Kapitalne donacije ostalim neprofitnim organizacijama</t>
  </si>
  <si>
    <t>Kapitalne donacije građanima i kućanstvima</t>
  </si>
  <si>
    <t>36611</t>
  </si>
  <si>
    <t>Razred/ Skupina</t>
  </si>
  <si>
    <t>Pod  skupina</t>
  </si>
  <si>
    <t>Odjeljak</t>
  </si>
  <si>
    <t>Osn. račun</t>
  </si>
  <si>
    <t>Naziv</t>
  </si>
  <si>
    <t>Materijalna imovina - prirodna bogatstva</t>
  </si>
  <si>
    <t>Zemljište</t>
  </si>
  <si>
    <t>Poljoprivredno zemljište</t>
  </si>
  <si>
    <t>Građevinsko zemljište</t>
  </si>
  <si>
    <t>Ostala zemljišta</t>
  </si>
  <si>
    <t>Rudna bogatstva</t>
  </si>
  <si>
    <t>Nafta i zemni plin</t>
  </si>
  <si>
    <t>Plemeniti metali</t>
  </si>
  <si>
    <t>Drago kamenje</t>
  </si>
  <si>
    <t>Ostala rudna bogatstva</t>
  </si>
  <si>
    <t>Ostala prirodna materijalna imovina</t>
  </si>
  <si>
    <t>Nacionalni parkovi i parkovi prirode</t>
  </si>
  <si>
    <t>Vodna bogatstva (vode)</t>
  </si>
  <si>
    <t>Elektromagnetske frekvencije</t>
  </si>
  <si>
    <t>Ostala nespomenuta prirodna materijalna imovina</t>
  </si>
  <si>
    <t>Nematerijalna imovina</t>
  </si>
  <si>
    <t>Patenti</t>
  </si>
  <si>
    <t>Koncesije</t>
  </si>
  <si>
    <t>Licence</t>
  </si>
  <si>
    <t>Ostala prava</t>
  </si>
  <si>
    <t>Ulaganja na tuđoj imovini radi prava korištenja</t>
  </si>
  <si>
    <t>Višegodišnji zakup građevinskih objekata</t>
  </si>
  <si>
    <t>Zaštitni znak</t>
  </si>
  <si>
    <t>Prava korištenja telefonskih linija</t>
  </si>
  <si>
    <t>Dugogodišnji zakup zemljišta</t>
  </si>
  <si>
    <t>Ostala nespomenuta prava</t>
  </si>
  <si>
    <t>Goodwill</t>
  </si>
  <si>
    <t>Ostala nematerijalna imovina</t>
  </si>
  <si>
    <t>Građevinski objekti</t>
  </si>
  <si>
    <t>Stambeni objekti</t>
  </si>
  <si>
    <t>Stambeni objekti za zaposlene</t>
  </si>
  <si>
    <t>Stambeni objekti za socijalne skupine građana</t>
  </si>
  <si>
    <t>Ostali stambeni objekti</t>
  </si>
  <si>
    <t>Poslovni objekti</t>
  </si>
  <si>
    <t>Uredski objekti</t>
  </si>
  <si>
    <t>Bolnice, ostali zdravstveni objekti, laboratoriji, umirovljenički domovi i centri za socijalnu skrb</t>
  </si>
  <si>
    <t>Zgrade znanstvenih i obrazovnih institucija (fakulteti, škole, vrtići i slično)</t>
  </si>
  <si>
    <t>Zgrade kulturnih institucija (kazališta, muzeji, galerije, domovi kulture, knjižnice i slično)</t>
  </si>
  <si>
    <t>Restorani, odmarališta i ostali ugostiteljski objekti</t>
  </si>
  <si>
    <t>Sportske dvorane i rekreacijski objekti</t>
  </si>
  <si>
    <t>Tvorničke hale, skladišta, silosi, garaže i slično</t>
  </si>
  <si>
    <t>Ostali poslovni građevinski objekti</t>
  </si>
  <si>
    <t>Ceste, željeznice i ostali prometni objekti</t>
  </si>
  <si>
    <t>Ceste</t>
  </si>
  <si>
    <t xml:space="preserve">Željeznice </t>
  </si>
  <si>
    <t>Zrakoplovne piste</t>
  </si>
  <si>
    <t>Mostovi i tuneli</t>
  </si>
  <si>
    <t>Ostali slični prometni objekti</t>
  </si>
  <si>
    <t>Ostali građevinski objekti</t>
  </si>
  <si>
    <t>Plinovod, vodovod, kanalizacija</t>
  </si>
  <si>
    <t>Kanali i luke</t>
  </si>
  <si>
    <t>Iskopi, rudnici i ostali objekti za eksploataciju rudnog bogatstva</t>
  </si>
  <si>
    <t>Energetski i komunikacijski vodovi</t>
  </si>
  <si>
    <t>Sportski i rekreacijski tereni</t>
  </si>
  <si>
    <t>Spomenici (povijesni, kulturni i slično)</t>
  </si>
  <si>
    <t>Javna rasvjeta</t>
  </si>
  <si>
    <t>Ostali nespomenuti građevinski objekti</t>
  </si>
  <si>
    <t>Postrojenja i oprema</t>
  </si>
  <si>
    <t>Uredska oprema i namještaj</t>
  </si>
  <si>
    <t>Računala i računalna oprema</t>
  </si>
  <si>
    <t>Uredski namještaj</t>
  </si>
  <si>
    <t>Ostala uredska oprema</t>
  </si>
  <si>
    <t>Komunikacijska oprema</t>
  </si>
  <si>
    <t>Radio i TV prijemnici</t>
  </si>
  <si>
    <t>Telefoni i ostali komunikacijski uređaji</t>
  </si>
  <si>
    <t>Telefonske i telegrafske centrale s pripadajućim instalacijama</t>
  </si>
  <si>
    <t>Ostala komunikacijska oprema</t>
  </si>
  <si>
    <t>Oprema za održavanje i zaštitu</t>
  </si>
  <si>
    <t>Oprema za grijanje, ventilaciju i hlađenje</t>
  </si>
  <si>
    <t>Oprema za održavanje prostorija</t>
  </si>
  <si>
    <t>Oprema za protupožarnu zaštitu (osim vozila)</t>
  </si>
  <si>
    <t>Oprema za civilnu zaštitu</t>
  </si>
  <si>
    <t>Policijska oprema</t>
  </si>
  <si>
    <t>Ostala oprema za održavanje i zaštitu</t>
  </si>
  <si>
    <t>Medicinska i laboratorijska oprema</t>
  </si>
  <si>
    <t>Medicinska oprema</t>
  </si>
  <si>
    <t>Laboratorijska oprema</t>
  </si>
  <si>
    <t>Instrumenti, uređaji i strojevi</t>
  </si>
  <si>
    <t>Precizni i optički instrumenti</t>
  </si>
  <si>
    <t>Mjerni i kontrolni uređaji</t>
  </si>
  <si>
    <t>Strojevi za obradu zemljišta</t>
  </si>
  <si>
    <t>Ostali instrumenti, uređaji i strojevi</t>
  </si>
  <si>
    <t>Sportska i glazbena oprema</t>
  </si>
  <si>
    <t>Sportska oprema</t>
  </si>
  <si>
    <t>Glazbeni instrumenti i oprema</t>
  </si>
  <si>
    <t>Uređaji, strojevi i oprema za ostale namjene</t>
  </si>
  <si>
    <t>Uređaji</t>
  </si>
  <si>
    <t>Strojevi</t>
  </si>
  <si>
    <t>Oprema</t>
  </si>
  <si>
    <t>Vojna oprema</t>
  </si>
  <si>
    <t>Prijevozna sredstva</t>
  </si>
  <si>
    <t>Prijevozna sredstva u cestovnom prometu</t>
  </si>
  <si>
    <t>Osobni automobili</t>
  </si>
  <si>
    <t>Autobusi</t>
  </si>
  <si>
    <t>Kombi vozila</t>
  </si>
  <si>
    <t>Kamioni</t>
  </si>
  <si>
    <t>Traktori</t>
  </si>
  <si>
    <t>Terenska vozila (protupožarna, vojna i slično)</t>
  </si>
  <si>
    <t>Motocikli</t>
  </si>
  <si>
    <t>Bicikli</t>
  </si>
  <si>
    <t>Ostala prijevozna sredstva u cestovnom prometu</t>
  </si>
  <si>
    <t>Prijevozna sredstva u željezničkom prometu</t>
  </si>
  <si>
    <t>Lokomotive</t>
  </si>
  <si>
    <t>Vagoni</t>
  </si>
  <si>
    <t>Uspinjače</t>
  </si>
  <si>
    <t>Tramvaji</t>
  </si>
  <si>
    <t>Ostala prijevozna sredstva u željezničkom prometu i slično</t>
  </si>
  <si>
    <t>Prijevozna sredstva u pomorskom i riječnom prometu</t>
  </si>
  <si>
    <t>Plovila</t>
  </si>
  <si>
    <t>Trajekti</t>
  </si>
  <si>
    <t>Ostala prijevozna sredstva u pomorskom i riječnom prometu</t>
  </si>
  <si>
    <t>Prijevozna sredstva u zračnom prometu</t>
  </si>
  <si>
    <t>Helikopteri</t>
  </si>
  <si>
    <t>Zrakoplovi</t>
  </si>
  <si>
    <t>Ostala prijevozna sredstva u zračnom prometu</t>
  </si>
  <si>
    <t>Knjige, umjetnička djela i ostale izložbene vrijednosti</t>
  </si>
  <si>
    <t>Knjige</t>
  </si>
  <si>
    <t>Umjetnička djela (izložena u galerijama, muzejima i slično)</t>
  </si>
  <si>
    <t>Djela likovnih umjetnika</t>
  </si>
  <si>
    <t>Kiparska djela</t>
  </si>
  <si>
    <t>Ostala umjetnička djela</t>
  </si>
  <si>
    <t>Muzejski izlošci i predmeti prirodnih rijetkosti</t>
  </si>
  <si>
    <t>Muzejski izlošci</t>
  </si>
  <si>
    <t>Predmeti prirodnih rijetkosti</t>
  </si>
  <si>
    <t>Ostale nespomenute izložbene vrijednosti</t>
  </si>
  <si>
    <t>Višegodišnji nasadi i osnovno stado</t>
  </si>
  <si>
    <t>Višegodišnji nasadi</t>
  </si>
  <si>
    <t>Šume</t>
  </si>
  <si>
    <t>Ostali višegodišnji nasadi</t>
  </si>
  <si>
    <t>Osnovno stado</t>
  </si>
  <si>
    <t>Nematerijalna proizvedena imovina</t>
  </si>
  <si>
    <t>Istraživanje rudnih bogatstava</t>
  </si>
  <si>
    <t>Ulaganja u računalne programe</t>
  </si>
  <si>
    <t>Umjetnička, literarna i znanstvena djela</t>
  </si>
  <si>
    <t>Filmovi, kazališne i glazbene predstave</t>
  </si>
  <si>
    <t>Zvučni i tekstualni zapisi</t>
  </si>
  <si>
    <t>Radio i TV programi</t>
  </si>
  <si>
    <t>Kulturne i sportske priredbe</t>
  </si>
  <si>
    <t>Znanstveni radovi i dokumentacija</t>
  </si>
  <si>
    <t>Dokumenti prostornog uređenja (prostorni planovi i ostalo)</t>
  </si>
  <si>
    <t>Ostala umjetnička, literarna i znanstvena djela</t>
  </si>
  <si>
    <t>Ostala nematerijalna proizvedena imovina</t>
  </si>
  <si>
    <t>Plemeniti metali i ostale pohranjene vrijednosti</t>
  </si>
  <si>
    <t>Plemeniti metali i drago kamenje</t>
  </si>
  <si>
    <t>Pohranjene knjige, umjetnička djela i slične vrijednosti</t>
  </si>
  <si>
    <t>Pohranjene knjige</t>
  </si>
  <si>
    <t>Pohranjena djela likovnih umjetnika</t>
  </si>
  <si>
    <t>Pohranjena kiparska djela</t>
  </si>
  <si>
    <t>Pohranjeni nakit</t>
  </si>
  <si>
    <t>Arhivska građa</t>
  </si>
  <si>
    <t>Državna službena kartografija</t>
  </si>
  <si>
    <t>Ostale pohranjene vrijednosti</t>
  </si>
  <si>
    <t>Sitni inventar</t>
  </si>
  <si>
    <t>Strateške zalihe</t>
  </si>
  <si>
    <t>Ostale pristojbe i naknade</t>
  </si>
  <si>
    <t>Ostale kazne</t>
  </si>
  <si>
    <t>3</t>
  </si>
  <si>
    <t>Rashodi poslovanja</t>
  </si>
  <si>
    <t>32</t>
  </si>
  <si>
    <t>Materijalni rashodi</t>
  </si>
  <si>
    <t>321</t>
  </si>
  <si>
    <t>3211</t>
  </si>
  <si>
    <t>32111</t>
  </si>
  <si>
    <t>Dnevnice za službeni put u zemlji</t>
  </si>
  <si>
    <t>32112</t>
  </si>
  <si>
    <t>Dnevnice za službeni put u inozemstvu</t>
  </si>
  <si>
    <t>32113</t>
  </si>
  <si>
    <t>Naknade za smještaj na službenom putu u zemlji</t>
  </si>
  <si>
    <t>32114</t>
  </si>
  <si>
    <t>Naknade za smještaj na službenom putu u inozemstvu</t>
  </si>
  <si>
    <t>32115</t>
  </si>
  <si>
    <t>Naknade za prijevoz na službenom putu u zemlji</t>
  </si>
  <si>
    <t>32116</t>
  </si>
  <si>
    <t>Naknade za prijevoz na službenom putu u inozemstvu</t>
  </si>
  <si>
    <t>32119</t>
  </si>
  <si>
    <t>Ostali rashodi za službena putovanja</t>
  </si>
  <si>
    <t>3212</t>
  </si>
  <si>
    <t>32121</t>
  </si>
  <si>
    <t>Naknade za prijevoz na posao i s posla</t>
  </si>
  <si>
    <t>32122</t>
  </si>
  <si>
    <t>Naknade za rad na terenu</t>
  </si>
  <si>
    <t>32123</t>
  </si>
  <si>
    <t>Naknade za odvojeni život</t>
  </si>
  <si>
    <t>3213</t>
  </si>
  <si>
    <t>32131</t>
  </si>
  <si>
    <t>Seminari, savjetovanja i simpoziji</t>
  </si>
  <si>
    <t>32132</t>
  </si>
  <si>
    <t>Tečajevi i stručni ispiti</t>
  </si>
  <si>
    <t>32141</t>
  </si>
  <si>
    <t>Naknada za korištenje privatnog automobila u službene svrhe</t>
  </si>
  <si>
    <t>32149</t>
  </si>
  <si>
    <t>322</t>
  </si>
  <si>
    <t>3221</t>
  </si>
  <si>
    <t>32211</t>
  </si>
  <si>
    <t>Uredski materijal</t>
  </si>
  <si>
    <t>32212</t>
  </si>
  <si>
    <t>Literatura (publikacije, časopisi, glasila, knjige i ostalo)</t>
  </si>
  <si>
    <t>32213</t>
  </si>
  <si>
    <t>Arhivski materijal</t>
  </si>
  <si>
    <t>32214</t>
  </si>
  <si>
    <t>Materijal i sredstva za čišćenje i održavanje</t>
  </si>
  <si>
    <t>32216</t>
  </si>
  <si>
    <t xml:space="preserve">Materijal za higijenske potrebe i njegu </t>
  </si>
  <si>
    <t>32219</t>
  </si>
  <si>
    <t>Ostali materijal za potrebe redovnog poslovanja</t>
  </si>
  <si>
    <t>3222</t>
  </si>
  <si>
    <t>32221</t>
  </si>
  <si>
    <t>Osnovni materijal i sirovine</t>
  </si>
  <si>
    <t>32222</t>
  </si>
  <si>
    <t>Pomoćni i sanitetski materijal</t>
  </si>
  <si>
    <t>32223</t>
  </si>
  <si>
    <t>Kalo, rasip, lom i kvar materijala</t>
  </si>
  <si>
    <t>32224</t>
  </si>
  <si>
    <t>Namirnice</t>
  </si>
  <si>
    <t>Roba</t>
  </si>
  <si>
    <t>32226</t>
  </si>
  <si>
    <t>Lijekovi</t>
  </si>
  <si>
    <t>32229</t>
  </si>
  <si>
    <t>Ostali materijal i sirovine</t>
  </si>
  <si>
    <t>3223</t>
  </si>
  <si>
    <t>32231</t>
  </si>
  <si>
    <t>Električna energija</t>
  </si>
  <si>
    <t>32232</t>
  </si>
  <si>
    <t>Topla voda (toplana)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</si>
  <si>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</si>
  <si>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</si>
  <si>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</si>
  <si>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</si>
  <si>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</si>
  <si>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</si>
  <si>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3224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</si>
  <si>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</si>
  <si>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</si>
  <si>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</si>
  <si>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</si>
  <si>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32243</t>
  </si>
  <si>
    <t>Materijal i dijelovi za tekuće i investicijsko održavanje transportnih sredstava</t>
  </si>
  <si>
    <t>32244</t>
  </si>
  <si>
    <t>Ostali materijal i dijelovi za tekuće i investicijsko održavanje</t>
  </si>
  <si>
    <t>3225</t>
  </si>
  <si>
    <t>32251</t>
  </si>
  <si>
    <t>32252</t>
  </si>
  <si>
    <t>Auto gume</t>
  </si>
  <si>
    <t>3226</t>
  </si>
  <si>
    <t>32261</t>
  </si>
  <si>
    <t>3227</t>
  </si>
  <si>
    <t>32271</t>
  </si>
  <si>
    <t>323</t>
  </si>
  <si>
    <t>3231</t>
  </si>
  <si>
    <t>32311</t>
  </si>
  <si>
    <t>Usluge telefona, telefaksa</t>
  </si>
  <si>
    <t>32312</t>
  </si>
  <si>
    <t>Usluge interneta</t>
  </si>
  <si>
    <t>32313</t>
  </si>
  <si>
    <t>Poštarina (pisma, tiskanice i sl.)</t>
  </si>
  <si>
    <t>32314</t>
  </si>
  <si>
    <t>Rent-a-car i taxi prijevoz</t>
  </si>
  <si>
    <t>32319</t>
  </si>
  <si>
    <t>Ostale usluge za komunikaciju i prijevoz</t>
  </si>
  <si>
    <t>3232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</si>
  <si>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</si>
  <si>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</si>
  <si>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</si>
  <si>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</si>
  <si>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32323</t>
  </si>
  <si>
    <t>Usluge tekućeg i investicijskog održavanja prijevoznih sredstava</t>
  </si>
  <si>
    <t>32329</t>
  </si>
  <si>
    <t>Ostale usluge tekućeg i investicijskog održavanja</t>
  </si>
  <si>
    <t>3233</t>
  </si>
  <si>
    <t>32331</t>
  </si>
  <si>
    <t>Elektronski mediji</t>
  </si>
  <si>
    <t>32332</t>
  </si>
  <si>
    <t>Tisak</t>
  </si>
  <si>
    <t>32333</t>
  </si>
  <si>
    <t>Izložbeni prostor na sajmu</t>
  </si>
  <si>
    <t>32334</t>
  </si>
  <si>
    <t>Promidžbeni materijali</t>
  </si>
  <si>
    <t>32339</t>
  </si>
  <si>
    <t>Ostale usluge promidžbe i informiranja</t>
  </si>
  <si>
    <t>3234</t>
  </si>
  <si>
    <t>32341</t>
  </si>
  <si>
    <t>Opskrba vodom</t>
  </si>
  <si>
    <t>32342</t>
  </si>
  <si>
    <t>Iznošenje i odvoz smeća</t>
  </si>
  <si>
    <t>32343</t>
  </si>
  <si>
    <t>Deratizacija i dezinsekcija</t>
  </si>
  <si>
    <t>Dimnjačarske i ekološke usluge</t>
  </si>
  <si>
    <t>Pričuva</t>
  </si>
  <si>
    <t>32349</t>
  </si>
  <si>
    <t>Ostale komunalne usluge</t>
  </si>
  <si>
    <t>3235</t>
  </si>
  <si>
    <t>32351</t>
  </si>
  <si>
    <t>Zakupnine za zemljišta</t>
  </si>
  <si>
    <t>32352</t>
  </si>
  <si>
    <t>Zakupnine i najamnine za građevinske objekte</t>
  </si>
  <si>
    <t>32353</t>
  </si>
  <si>
    <t xml:space="preserve">Zakupnine i najamnine za opremu </t>
  </si>
  <si>
    <t>32355</t>
  </si>
  <si>
    <t>Zakupnine i najamnine za prijevozna sredstva</t>
  </si>
  <si>
    <t>32359</t>
  </si>
  <si>
    <t>Ostale  zakupnine i najamnine</t>
  </si>
  <si>
    <t>3236</t>
  </si>
  <si>
    <t>32361</t>
  </si>
  <si>
    <t>Obvezni i preventivni zdravstveni pregledi zaposlenika</t>
  </si>
  <si>
    <t>32362</t>
  </si>
  <si>
    <t>Veterinarske usluge</t>
  </si>
  <si>
    <t>32363</t>
  </si>
  <si>
    <t>Laboratorijske usluge</t>
  </si>
  <si>
    <t>32369</t>
  </si>
  <si>
    <t>Ostale zdravstvene i veterinarske usluge</t>
  </si>
  <si>
    <t>3237</t>
  </si>
  <si>
    <t>32371</t>
  </si>
  <si>
    <t>Autorski honorari</t>
  </si>
  <si>
    <t>32372</t>
  </si>
  <si>
    <t>Ugovori o djelu</t>
  </si>
  <si>
    <t>32373</t>
  </si>
  <si>
    <t>Usluge odvjetnika i pravnog savjetovanja</t>
  </si>
  <si>
    <t>32374</t>
  </si>
  <si>
    <t>Revizorske usluge</t>
  </si>
  <si>
    <t>32375</t>
  </si>
  <si>
    <t>Geodetsko-katastarske usluge</t>
  </si>
  <si>
    <t>32376</t>
  </si>
  <si>
    <t>Usluge vještačenja</t>
  </si>
  <si>
    <t>32377</t>
  </si>
  <si>
    <t>Usluge agencija, studentskog servisa (prijepisi, prijevodi i drugo)</t>
  </si>
  <si>
    <t>Znanstvenoistraživačke usluge</t>
  </si>
  <si>
    <t>32379</t>
  </si>
  <si>
    <t>Ostale intelektualne usluge</t>
  </si>
  <si>
    <t>3238</t>
  </si>
  <si>
    <t>32381</t>
  </si>
  <si>
    <t>Usluge ažuriranja računalnih baza</t>
  </si>
  <si>
    <t>32382</t>
  </si>
  <si>
    <t>Usluge razvoja software-a</t>
  </si>
  <si>
    <t>32389</t>
  </si>
  <si>
    <t>Ostale računalne usluge</t>
  </si>
  <si>
    <t>3239</t>
  </si>
  <si>
    <t>32391</t>
  </si>
  <si>
    <t>Grafičke i tiskarske usluge, usluge kopiranja i uvezivanja i slično</t>
  </si>
  <si>
    <t>32392</t>
  </si>
  <si>
    <t>Film i izrada fotografija</t>
  </si>
  <si>
    <t>32393</t>
  </si>
  <si>
    <t>Uređenje prostora</t>
  </si>
  <si>
    <t>32394</t>
  </si>
  <si>
    <t>Usluge pri registraciji prijevoznih sredstava</t>
  </si>
  <si>
    <t>32395</t>
  </si>
  <si>
    <t>Usluge čišćenja, pranja i slično</t>
  </si>
  <si>
    <t>32396</t>
  </si>
  <si>
    <t>Usluge čuvanja imovine i osoba</t>
  </si>
  <si>
    <t>32398</t>
  </si>
  <si>
    <t>Naknada za energetsku uslugu</t>
  </si>
  <si>
    <t>32399</t>
  </si>
  <si>
    <t>Ostale nespomenute usluge</t>
  </si>
  <si>
    <t>Naknade troškova osobama izvan radnog odnosa</t>
  </si>
  <si>
    <t>3241</t>
  </si>
  <si>
    <t>32411</t>
  </si>
  <si>
    <t>Naknade troškova službenog puta</t>
  </si>
  <si>
    <t>32412</t>
  </si>
  <si>
    <t>Naknade ostalih troškova</t>
  </si>
  <si>
    <t>329</t>
  </si>
  <si>
    <t>3291</t>
  </si>
  <si>
    <t>32911</t>
  </si>
  <si>
    <t>32912</t>
  </si>
  <si>
    <t>Naknade članovima povjerenstava</t>
  </si>
  <si>
    <t>32913</t>
  </si>
  <si>
    <t>Naknade za rad osobama lišenih slobode</t>
  </si>
  <si>
    <t>32914</t>
  </si>
  <si>
    <t>Naknade troškova službenog puta članovima predstavničkih i izvršnih tijeka i upravnih vijeća</t>
  </si>
  <si>
    <t>32919</t>
  </si>
  <si>
    <t>Ostale slične naknade za rad</t>
  </si>
  <si>
    <t>3292</t>
  </si>
  <si>
    <t>32921</t>
  </si>
  <si>
    <t>Premije osiguranja prijevoznih sredstava</t>
  </si>
  <si>
    <t>32922</t>
  </si>
  <si>
    <t>Premije osiguranja ostale imovine</t>
  </si>
  <si>
    <t>32923</t>
  </si>
  <si>
    <t>Premije osiguranja zaposlenih</t>
  </si>
  <si>
    <t>3293</t>
  </si>
  <si>
    <t>32931</t>
  </si>
  <si>
    <t>3294</t>
  </si>
  <si>
    <t>32941</t>
  </si>
  <si>
    <t>Tuzemne članarine</t>
  </si>
  <si>
    <t>32942</t>
  </si>
  <si>
    <t>Međunarodne članarine</t>
  </si>
  <si>
    <t>Upravne i administrativne pristojbe</t>
  </si>
  <si>
    <t>Sudske pristojbe</t>
  </si>
  <si>
    <t>Javnobilježničke pristojbe</t>
  </si>
  <si>
    <t>Troškovi sudskih postupaka</t>
  </si>
  <si>
    <t>32961</t>
  </si>
  <si>
    <t>3299</t>
  </si>
  <si>
    <t>Rashodi protokola (vijenci, cvijeće, svijeće i slično)</t>
  </si>
  <si>
    <t>32999</t>
  </si>
  <si>
    <t>34</t>
  </si>
  <si>
    <t>Financijski rashodi</t>
  </si>
  <si>
    <t>341</t>
  </si>
  <si>
    <t>Kamate za izdane vrijednosne papire</t>
  </si>
  <si>
    <t>3411</t>
  </si>
  <si>
    <t>Kamate za izdane trezorske zapise</t>
  </si>
  <si>
    <t>34111</t>
  </si>
  <si>
    <t>Kamate za izdane trezorske zapise u zemlji</t>
  </si>
  <si>
    <t>34112</t>
  </si>
  <si>
    <t>Kamate za izdane trezorske zapise u inozemstvu</t>
  </si>
  <si>
    <t>3412</t>
  </si>
  <si>
    <t>Kamate za izdane mjenice</t>
  </si>
  <si>
    <t>34121</t>
  </si>
  <si>
    <t>Kamate za izdane mjenice u domaćoj valuti</t>
  </si>
  <si>
    <t>34122</t>
  </si>
  <si>
    <t>Kamate za izdane mjenice u stranoj valuti</t>
  </si>
  <si>
    <t>3413</t>
  </si>
  <si>
    <t>Kamate za izdane obveznice</t>
  </si>
  <si>
    <t>34131</t>
  </si>
  <si>
    <t>Kamate za izdane obveznice u zemlji</t>
  </si>
  <si>
    <t>34132</t>
  </si>
  <si>
    <t>Kamate za izdane obveznice u inozemstvu</t>
  </si>
  <si>
    <t>3419</t>
  </si>
  <si>
    <t>Kamate za ostale vrijednosne papire</t>
  </si>
  <si>
    <t>34191</t>
  </si>
  <si>
    <t>Kamate za ostale vrijednosne papire u zemlji</t>
  </si>
  <si>
    <t>34192</t>
  </si>
  <si>
    <t>Kamate za ostale vrijednosne papire u inozemstvu</t>
  </si>
  <si>
    <t>342</t>
  </si>
  <si>
    <t>Kamate za primljene kredite i zajmove</t>
  </si>
  <si>
    <t>3421</t>
  </si>
  <si>
    <t>Kamate za primljene kredite i zajmove od međunarodnih organizacija, institucija i tijela EU te inozemnih vlada</t>
  </si>
  <si>
    <t>34213</t>
  </si>
  <si>
    <t>Kamate za primljene zajmove od međunarodnih organizacija</t>
  </si>
  <si>
    <t>34214</t>
  </si>
  <si>
    <t>Kamate za primljene kredite i zajmove od institucija i tijela EU</t>
  </si>
  <si>
    <t>34215</t>
  </si>
  <si>
    <t>Kamate za primljene zajmove od inozemnih vlada u EU</t>
  </si>
  <si>
    <t>34216</t>
  </si>
  <si>
    <t>Kamate za primljene zajmove od inozemnih vlada izvan EU</t>
  </si>
  <si>
    <t>3422</t>
  </si>
  <si>
    <t>Kamate za primljene kredite i zajmove od kreditnih i ostalih financijskih institucija u javnom sektoru</t>
  </si>
  <si>
    <t>34222</t>
  </si>
  <si>
    <t>Kamate za primljene kredite od kreditnih institucija u javnom sektoru</t>
  </si>
  <si>
    <t>34223</t>
  </si>
  <si>
    <t>Kamate za primljene zajmove od osiguravajućih društava u javnom sektoru</t>
  </si>
  <si>
    <t>34224</t>
  </si>
  <si>
    <t>Kamate za primljene zajmove od ostalih financijskih institucija u javnom sektoru</t>
  </si>
  <si>
    <t>3423</t>
  </si>
  <si>
    <t>Kamate za primljene kredite i zajmove od kreditnih i ostalih financijskih institucija izvan javnog sektora</t>
  </si>
  <si>
    <t>34233</t>
  </si>
  <si>
    <t>Kamate za primljene kredite od tuzemnih kreditnih institucija izvan javnog sektora</t>
  </si>
  <si>
    <t>34234</t>
  </si>
  <si>
    <t>Kamate za primljene zajmove od tuzemnih osiguravajućih društava izvan javnog sektora</t>
  </si>
  <si>
    <t>34235</t>
  </si>
  <si>
    <t>Kamate za primljene zajmove od ostalih tuzemnih financijskih institucija izvan javnog sektora</t>
  </si>
  <si>
    <t>34236</t>
  </si>
  <si>
    <t>Kamate za primljene kredite od inozemnih kreditnih institucija</t>
  </si>
  <si>
    <t>34237</t>
  </si>
  <si>
    <t>Kamate za primljene zajmove od inozemnih osiguravajućih društava</t>
  </si>
  <si>
    <t>34238</t>
  </si>
  <si>
    <t>Kamate za primljene zajmove od ostalih inozemnih financijskih institucija</t>
  </si>
  <si>
    <t>3425</t>
  </si>
  <si>
    <t>Kamate za odobrene, a nerealizirane kredite i zajmove</t>
  </si>
  <si>
    <t>34251</t>
  </si>
  <si>
    <t>Kamate za primljene zajmove od trgovačkih društava u javnom sektoru</t>
  </si>
  <si>
    <t>34261</t>
  </si>
  <si>
    <t>Kamate za primljene zajmove od trgovačkih društava i obrtnika izvan javnog sektora</t>
  </si>
  <si>
    <t>34273</t>
  </si>
  <si>
    <t>Kamate za primljene zajmove od tuzemnih trgovačkih društava izvan javnog sektora</t>
  </si>
  <si>
    <t>34274</t>
  </si>
  <si>
    <t>Kamate za primljene zajmove od tuzemnih obrtnika</t>
  </si>
  <si>
    <t>34275</t>
  </si>
  <si>
    <t>Kamate za primljene zajmove od inozemnih trgovačkih društava</t>
  </si>
  <si>
    <t>34276</t>
  </si>
  <si>
    <t>Kamate za primljene zajmove od inozemnih obrtnika</t>
  </si>
  <si>
    <t>Kamate za primljene zajmove od drugih razina vlasti</t>
  </si>
  <si>
    <t>34281</t>
  </si>
  <si>
    <t>Kamate za primljene zajmove od državnog proračuna</t>
  </si>
  <si>
    <t>34282</t>
  </si>
  <si>
    <t>Kamate za primljene zajmove od županijskih proračuna</t>
  </si>
  <si>
    <t>34283</t>
  </si>
  <si>
    <t>Kamate za primljene zajmove od gradskih proračuna</t>
  </si>
  <si>
    <t>34284</t>
  </si>
  <si>
    <t>Kamate za primljene zajmove od općinskih proračuna</t>
  </si>
  <si>
    <t>34285</t>
  </si>
  <si>
    <t>Kamate za primljene zajmove od HZMO-a, HZZ-a, HZZO-a</t>
  </si>
  <si>
    <t>34286</t>
  </si>
  <si>
    <t>Kamate za primljene zajmove od ostalih izvanproračunskih korisnika državnog proračuna</t>
  </si>
  <si>
    <t>34287</t>
  </si>
  <si>
    <t>Kamate za primljene zajmove od izvanproračunskih korisnika županijskih, gradskih i općinskih proračuna</t>
  </si>
  <si>
    <t>343</t>
  </si>
  <si>
    <t>Ostali financijski rashodi</t>
  </si>
  <si>
    <t>3431</t>
  </si>
  <si>
    <t>Bankarske usluge i usluge platnog prometa</t>
  </si>
  <si>
    <t>34311</t>
  </si>
  <si>
    <t>Usluge banaka</t>
  </si>
  <si>
    <t>34312</t>
  </si>
  <si>
    <t>Usluge platnog prometa</t>
  </si>
  <si>
    <t>3432</t>
  </si>
  <si>
    <t>Negativne tečajne razlike i razlike zbog primjene valutne klauzule</t>
  </si>
  <si>
    <t>34321</t>
  </si>
  <si>
    <t xml:space="preserve">Negativne tečajne razlike </t>
  </si>
  <si>
    <t>34324</t>
  </si>
  <si>
    <t>Razlike zbog primjene valutne klauzule</t>
  </si>
  <si>
    <t>3433</t>
  </si>
  <si>
    <t>Zatezne kamate</t>
  </si>
  <si>
    <t>34331</t>
  </si>
  <si>
    <t>Zatezne kamate za poreze</t>
  </si>
  <si>
    <t>34332</t>
  </si>
  <si>
    <t>Zatezne kamate na doprinose</t>
  </si>
  <si>
    <t>34333</t>
  </si>
  <si>
    <t xml:space="preserve">Zatezne kamate iz poslovnih odnosa </t>
  </si>
  <si>
    <t>34339</t>
  </si>
  <si>
    <t>Ostale zatezne kamate</t>
  </si>
  <si>
    <t>3434</t>
  </si>
  <si>
    <t>Ostali nespomenuti financijski rashodi</t>
  </si>
  <si>
    <t>34341</t>
  </si>
  <si>
    <t>Diskont na izdane vrijednosne papire</t>
  </si>
  <si>
    <t>34342</t>
  </si>
  <si>
    <t>Troškovi faktoringa (naknade i kamate)</t>
  </si>
  <si>
    <t>34349</t>
  </si>
  <si>
    <t>35</t>
  </si>
  <si>
    <t>Subvencije</t>
  </si>
  <si>
    <t>351</t>
  </si>
  <si>
    <t>Subvencije trgovačkim društvima u javnom sektoru</t>
  </si>
  <si>
    <t>3511</t>
  </si>
  <si>
    <t>Subvencije kreditnim i ostalim financijskim institucijama u javnom sektoru</t>
  </si>
  <si>
    <t>35112</t>
  </si>
  <si>
    <t>Subvencije kreditnim institucijama u javnom sektoru</t>
  </si>
  <si>
    <t>35113</t>
  </si>
  <si>
    <t>Subvencije osiguravajućim društvima u javnom sektoru</t>
  </si>
  <si>
    <t>35114</t>
  </si>
  <si>
    <t>Subvencije ostalim financijskim institucijama u javnom sektoru</t>
  </si>
  <si>
    <t>3512</t>
  </si>
  <si>
    <t>35121</t>
  </si>
  <si>
    <t>352</t>
  </si>
  <si>
    <t>3521</t>
  </si>
  <si>
    <t>Subvencije kreditnim i ostalim financijskim institucijama izvan javnog sektora</t>
  </si>
  <si>
    <t>35212</t>
  </si>
  <si>
    <t>Subvencije kreditnim institucijama izvan javnog sektora</t>
  </si>
  <si>
    <t>35213</t>
  </si>
  <si>
    <t>Subvencije osiguravajućim društvima izvan javnog sektora</t>
  </si>
  <si>
    <t>35214</t>
  </si>
  <si>
    <t>Subvencije ostalim financijskim institucijama izvan javnog sektora</t>
  </si>
  <si>
    <t>3522</t>
  </si>
  <si>
    <t>Subvencije trgovačkim društvima izvan javnog sektora</t>
  </si>
  <si>
    <t>35221</t>
  </si>
  <si>
    <t>3523</t>
  </si>
  <si>
    <t>Subvencije poljoprivrednicima i obrtnicima</t>
  </si>
  <si>
    <t>35231</t>
  </si>
  <si>
    <t>Subvencije poljoprivrednicima</t>
  </si>
  <si>
    <t>35232</t>
  </si>
  <si>
    <t>Subvencije obrtnicima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</si>
  <si>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</si>
  <si>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</si>
  <si>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</si>
  <si>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</si>
  <si>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</si>
  <si>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</si>
  <si>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36111</t>
  </si>
  <si>
    <t>Tekuće pomoći inozemnim vladama u EU</t>
  </si>
  <si>
    <t>Tekuće pomoći inozemnim vladama izvan EU</t>
  </si>
  <si>
    <t>3612</t>
  </si>
  <si>
    <t>Kapitalne pomoći inozemnim vladama</t>
  </si>
  <si>
    <t>36121</t>
  </si>
  <si>
    <t>Kapitalne pomoći inozemnim vladama u EU</t>
  </si>
  <si>
    <t>36122</t>
  </si>
  <si>
    <t>Kapitalne pomoći inozemnim vladama izvan EU</t>
  </si>
  <si>
    <t>Pomoći međunarodnim organizacijama te institucijama i tijelima EU</t>
  </si>
  <si>
    <t>Tekuće pomoći međunarodnim organizacijama te institucijama i tijelima EU</t>
  </si>
  <si>
    <t>36211</t>
  </si>
  <si>
    <t>Tekuće pomoći međunarodnim organizacijama</t>
  </si>
  <si>
    <t>36212</t>
  </si>
  <si>
    <t>Tekuće pomoći institucijama i tijelima  EU</t>
  </si>
  <si>
    <t>Kapitalne pomoći međunarodnim organizacijama te institucijama i tijelima EU</t>
  </si>
  <si>
    <t>36221</t>
  </si>
  <si>
    <t>Kapitalne pomoći međunarodnim organizacijama</t>
  </si>
  <si>
    <t>36222</t>
  </si>
  <si>
    <t>Kapitalne pomoći institucijama i tijelima  EU</t>
  </si>
  <si>
    <t>363</t>
  </si>
  <si>
    <t>Pomoći unutar općeg proračuna</t>
  </si>
  <si>
    <t>3631</t>
  </si>
  <si>
    <t>Tekuće pomoći unutar općeg proračuna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</si>
  <si>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</si>
  <si>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</si>
  <si>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</si>
  <si>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</si>
  <si>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</si>
  <si>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</si>
  <si>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36319</t>
  </si>
  <si>
    <t>Tekuće pomoći izvanproračunskim korisnicima županijskih, gradskih i općinskih proračuna</t>
  </si>
  <si>
    <t>3632</t>
  </si>
  <si>
    <t>Kapitalne pomoći unutar općeg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</si>
  <si>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</si>
  <si>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</si>
  <si>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</si>
  <si>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</si>
  <si>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</si>
  <si>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</si>
  <si>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36329</t>
  </si>
  <si>
    <t>Kapitalne pomoći izvanproračunskim korisnicima županijskih, gradskih i općinskih proračuna</t>
  </si>
  <si>
    <t>Pomoći proračunskim korisnicima drugih proračuna</t>
  </si>
  <si>
    <t>Subvencije zadrugama</t>
  </si>
  <si>
    <t>35222</t>
  </si>
  <si>
    <t xml:space="preserve">Subvencije trgovačkim društvima, zadrugama, poljoprivrednicima i obrtnicima iz EU sredstava </t>
  </si>
  <si>
    <t>35311</t>
  </si>
  <si>
    <t>38626</t>
  </si>
  <si>
    <t>Kapitalne pomoći zadrugama</t>
  </si>
  <si>
    <t xml:space="preserve">Kapitalne pomoći iz EU sredstava </t>
  </si>
  <si>
    <t xml:space="preserve">Kapitalne pomoći subjektima u javnom sektoru iz EU sredstava </t>
  </si>
  <si>
    <t xml:space="preserve">Kapitalne pomoći subjektima izvan javnog sektora iz EU sredstava </t>
  </si>
  <si>
    <t>Tekuće donacije iz EU sredstava</t>
  </si>
  <si>
    <t>38131</t>
  </si>
  <si>
    <t>Kapitalne donacije iz EU sredstava</t>
  </si>
  <si>
    <t>38231</t>
  </si>
  <si>
    <t>Naknade građanima i kućanstvima na temelju osiguranja iz EU sredstava</t>
  </si>
  <si>
    <t>37151</t>
  </si>
  <si>
    <t>37231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</si>
  <si>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</si>
  <si>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</si>
  <si>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</si>
  <si>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</si>
  <si>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</si>
  <si>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</si>
  <si>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</si>
  <si>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</si>
  <si>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36313</t>
  </si>
  <si>
    <t>38642</t>
  </si>
  <si>
    <t>Naknade građanima i kućanstvima iz EU sredstava</t>
  </si>
  <si>
    <t>Subvencije trgovačkim društvima, zadrugama, poljoprivrednicima i obrtnicima izvan javnog sektora</t>
  </si>
  <si>
    <t>Subvencije trgovačkim društvima i zadrugama izvan javnog sektora</t>
  </si>
  <si>
    <t>Kapitalne pomoći kreditnim i ostalim financijskim institucijama te trgovačkim društvima i zadrugama izvan javnog sektora</t>
  </si>
  <si>
    <t>Rashodi za nabavu neproizvedene dugotrajne imovine</t>
  </si>
  <si>
    <t>GLAVA:</t>
  </si>
  <si>
    <t>PRIJEDLOG PLANA ZA 2019.</t>
  </si>
  <si>
    <t xml:space="preserve">RAZDJEL: </t>
  </si>
  <si>
    <t>IZVORI FINANCIRANJA</t>
  </si>
  <si>
    <t>PROGRAM:</t>
  </si>
  <si>
    <t>PLAN RASHODA I IZDATAKA</t>
  </si>
  <si>
    <t>1.1.</t>
  </si>
  <si>
    <t>OPĆI PRIHODI I PRIMICI</t>
  </si>
  <si>
    <t>PRIHODI PO POSEBNIM PROPISIMA</t>
  </si>
  <si>
    <t>POMOĆI OD SUBJEKATA UNUTAR OPĆEG PRORAČUNA</t>
  </si>
  <si>
    <t>DONACIJE</t>
  </si>
  <si>
    <t>NAZIV AKTIVNOSTI  /PROJEKTA:</t>
  </si>
  <si>
    <t>3.1.</t>
  </si>
  <si>
    <t>VLASTITI PRIHODI</t>
  </si>
  <si>
    <t>4.5.</t>
  </si>
  <si>
    <t>5.5.</t>
  </si>
  <si>
    <t>6.3.</t>
  </si>
  <si>
    <t>PRIHODI OD PRODAJE NEFINANCIJSKE IMOVINE</t>
  </si>
  <si>
    <t>7.2.</t>
  </si>
  <si>
    <t>PRIHODI OD NAKNADE ŠTETA S OSNOVA OSIGURANJA</t>
  </si>
  <si>
    <t>7.3.</t>
  </si>
  <si>
    <t>31</t>
  </si>
  <si>
    <t>Rashodi za zaposlene</t>
  </si>
  <si>
    <t>311</t>
  </si>
  <si>
    <t>Plaće (Bruto)</t>
  </si>
  <si>
    <t>3111</t>
  </si>
  <si>
    <t>Plaće za redovan rad</t>
  </si>
  <si>
    <t>31111</t>
  </si>
  <si>
    <t>Plaće za zaposlene</t>
  </si>
  <si>
    <t>31112</t>
  </si>
  <si>
    <t>Plaće za vježbenike</t>
  </si>
  <si>
    <t>31113</t>
  </si>
  <si>
    <t>Plaće po sudskim presudama</t>
  </si>
  <si>
    <t>3112</t>
  </si>
  <si>
    <t>Plaće u naravi</t>
  </si>
  <si>
    <t>31121</t>
  </si>
  <si>
    <t>Korištenje stambenih zgrada i stanova</t>
  </si>
  <si>
    <t>31122</t>
  </si>
  <si>
    <t>Korištenje odmarališta, sportskih i rekreacijskih objekata i usluga</t>
  </si>
  <si>
    <t>31123</t>
  </si>
  <si>
    <t>Korištenje garaža i parkirališta</t>
  </si>
  <si>
    <t>31124</t>
  </si>
  <si>
    <t>Korištenje prijevoznih sredstava</t>
  </si>
  <si>
    <t>31125</t>
  </si>
  <si>
    <t>Korištenje kredita uz kamate ispod propisane stope</t>
  </si>
  <si>
    <t>31126</t>
  </si>
  <si>
    <t>Dnevni obroci</t>
  </si>
  <si>
    <t>31129</t>
  </si>
  <si>
    <t>Ostale plaće u naravi</t>
  </si>
  <si>
    <t>3113</t>
  </si>
  <si>
    <t>Plaće za prekovremeni rad</t>
  </si>
  <si>
    <t>31131</t>
  </si>
  <si>
    <t>3114</t>
  </si>
  <si>
    <t>Plaće za posebne uvjete rada</t>
  </si>
  <si>
    <t>31141</t>
  </si>
  <si>
    <t>312</t>
  </si>
  <si>
    <t>Ostali rashodi za zaposlene</t>
  </si>
  <si>
    <t>3121</t>
  </si>
  <si>
    <t>31211</t>
  </si>
  <si>
    <t>Bonus za uspješan rad</t>
  </si>
  <si>
    <t>31212</t>
  </si>
  <si>
    <t>Nagrade</t>
  </si>
  <si>
    <t>31213</t>
  </si>
  <si>
    <t>Darovi</t>
  </si>
  <si>
    <t>31214</t>
  </si>
  <si>
    <t>Otpremnine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</si>
  <si>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</si>
  <si>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</si>
  <si>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</si>
  <si>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</si>
  <si>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</si>
  <si>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</si>
  <si>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</t>
  </si>
  <si>
    <t>Doprinosi na plaće</t>
  </si>
  <si>
    <t>3131</t>
  </si>
  <si>
    <t>Doprinosi za mirovinsko osiguranje</t>
  </si>
  <si>
    <t>31311</t>
  </si>
  <si>
    <t>3132</t>
  </si>
  <si>
    <t>Doprinosi za obvezno zdravstveno osiguranje</t>
  </si>
  <si>
    <t>31321</t>
  </si>
  <si>
    <t>31322</t>
  </si>
  <si>
    <t>Doprinos za obvezno zdravstveno osiguranje zaštite zdravlja na radu</t>
  </si>
  <si>
    <t>31329</t>
  </si>
  <si>
    <t>Ostali doprinosi</t>
  </si>
  <si>
    <t>3133</t>
  </si>
  <si>
    <t>Doprinosi za obvezno osiguranje u slučaju nezaposlenosti</t>
  </si>
  <si>
    <t>31332</t>
  </si>
  <si>
    <t>31333</t>
  </si>
  <si>
    <t>Poseban doprinos za poticanje zapošljavanja osoba s invaliditetom</t>
  </si>
  <si>
    <t>1.2.</t>
  </si>
  <si>
    <t>5.4.</t>
  </si>
  <si>
    <t>OSNOVNO ŠKOLSTVO</t>
  </si>
  <si>
    <t>OSNOVNOG ŠKOLSTVA - ZAKONSKI STANDARD</t>
  </si>
  <si>
    <t>DODATNI PROGRAMI IZNAD ZAKONSKOG STANDARDA PRORAČUNSKIH KORISNIKA</t>
  </si>
  <si>
    <t>A100053 JAVNE POTREBE OSNOVNIH ŠKOLA - IZNAD ZAKONSKOG STANDARDA</t>
  </si>
  <si>
    <t xml:space="preserve">K100029 OPREMANJE OSNOVNIH ŠKOLA </t>
  </si>
  <si>
    <t>POMOĆI TEMELJEM PRIJENOSA EU SREDSTAVA - PRORAČUNSKI KORISNICI</t>
  </si>
  <si>
    <t>5.8.</t>
  </si>
  <si>
    <t>2. Upravni odjel masu DEC za proračunske koisnike mora rasporediti po školama kako bi one mogle u tablicama planirati troškove po ek. Klasifikaciji</t>
  </si>
  <si>
    <t xml:space="preserve">1. ukupna masa DC mora se podijeliti na dio za rashode koji su na nivou UO, tj rashodi koji se financiraju iz DEC-a ( račun glasi na županiju) i to se  mora nalaziti u Programu Osnovno školstvo u Aktivnos KKŽ., drugi dio se mora rasporediti na OŠ i biti će prikazan u Aktivnosti PK (škole) - tablica OŠ zakonski standard </t>
  </si>
  <si>
    <t>Odluka vlade za DEC  = fin plan PK + rashodi koji se odnose na KKŽ; 
Upravni odjel je obavezan donijeti odluku o korištenju Dec iz koje je vidljivo koje troškove  plaća županija a koji terete PK i koje oni moraju planirati u svojim finansijskim planovima. 
Pojašnjenje mje u nastavku:</t>
  </si>
  <si>
    <t>Tablica iznad standarda. Pravilo je isto kao i za DEC sredstva, upravni odjel odvojeno planira što se provodi na nivou UO (r4ačuni su na KKŽ), a škole u svojim fin. Planovima planiraju ono što same provode (računi su na škole)</t>
  </si>
  <si>
    <t>A100127 PREDŠKOLSKI ODGOJ</t>
  </si>
  <si>
    <t>PROJEKCIJA ZA 2020.</t>
  </si>
  <si>
    <t>PROJEKCIJA ZA 2021.</t>
  </si>
  <si>
    <t>PROJEKCIJA  ZA 2020.</t>
  </si>
  <si>
    <t>PROJEKCIJA  ZA 2021.</t>
  </si>
  <si>
    <t>NAZIV USTANOVE:OŠ GRIGOR VITEZ SVETI IVAN ŽABNO</t>
  </si>
  <si>
    <t>UPRAVNI ODJEL ZA OBRAZOVANJE, KULTURU, ZNANOST, SPORT I NACIONALNE MANJINE</t>
  </si>
  <si>
    <t>NAZIV USTANOVE: OŠ GRIGOR VITEZ SVETI IVAN ŽABNO</t>
  </si>
  <si>
    <t>MINISTARSTVO</t>
  </si>
  <si>
    <t>9.1.</t>
  </si>
  <si>
    <t>PRIHODI OD POREZA ZA REDOVNU DJELATNOST</t>
  </si>
  <si>
    <t>T100080 EU PROJEKTI - OSNOVNE ŠKOLE-SVI U ŠKOLI SVI PRI STOLU</t>
  </si>
  <si>
    <t>POMOĆI IZ PRORAČUNA-EU ŽUPANIJA</t>
  </si>
  <si>
    <t>5.6.</t>
  </si>
  <si>
    <t>T100069 ŠKOLSKA SHEMA</t>
  </si>
  <si>
    <t>POMOĆI IZ PRORAČUNA</t>
  </si>
  <si>
    <t>T100067 EU PROJEKTI- PRILIKA ZA SVE 3</t>
  </si>
  <si>
    <t>POMOĆI IZ PRORAČUUNA-EU ŽUPANIJA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</si>
</sst>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C000"/>
      <name val="Times New Roman"/>
      <family val="1"/>
      <charset val="238"/>
    </font>
    <font>
      <strike/>
      <sz val="11"/>
      <color indexed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8" fillId="0" borderId="1" xfId="2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quotePrefix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wrapText="1"/>
    </xf>
    <xf numFmtId="0" fontId="8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8" fillId="0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1" xfId="3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left" wrapText="1"/>
    </xf>
    <xf numFmtId="0" fontId="12" fillId="0" borderId="1" xfId="3" applyFont="1" applyFill="1" applyBorder="1" applyAlignment="1">
      <alignment horizontal="center" wrapText="1"/>
    </xf>
    <xf numFmtId="0" fontId="12" fillId="0" borderId="1" xfId="3" applyFont="1" applyFill="1" applyBorder="1" applyAlignment="1">
      <alignment horizontal="left" wrapText="1"/>
    </xf>
    <xf numFmtId="0" fontId="9" fillId="0" borderId="1" xfId="5" applyFont="1" applyFill="1" applyBorder="1" applyAlignment="1">
      <alignment horizontal="left" wrapText="1"/>
    </xf>
    <xf numFmtId="0" fontId="12" fillId="0" borderId="1" xfId="3" quotePrefix="1" applyFont="1" applyFill="1" applyBorder="1" applyAlignment="1">
      <alignment horizontal="center" wrapText="1"/>
    </xf>
    <xf numFmtId="0" fontId="13" fillId="0" borderId="1" xfId="5" applyFont="1" applyFill="1" applyBorder="1" applyAlignment="1">
      <alignment horizontal="center" wrapText="1"/>
    </xf>
    <xf numFmtId="0" fontId="13" fillId="0" borderId="1" xfId="1" applyFont="1" applyFill="1" applyBorder="1" applyAlignment="1">
      <alignment horizontal="left" wrapText="1"/>
    </xf>
    <xf numFmtId="0" fontId="12" fillId="0" borderId="1" xfId="5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left" wrapText="1"/>
    </xf>
    <xf numFmtId="0" fontId="13" fillId="0" borderId="1" xfId="5" applyFont="1" applyFill="1" applyBorder="1" applyAlignment="1">
      <alignment horizontal="left" wrapText="1"/>
    </xf>
    <xf numFmtId="0" fontId="12" fillId="0" borderId="1" xfId="5" applyFont="1" applyFill="1" applyBorder="1" applyAlignment="1">
      <alignment horizontal="left" wrapText="1"/>
    </xf>
    <xf numFmtId="0" fontId="12" fillId="0" borderId="1" xfId="5" quotePrefix="1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8" fillId="4" borderId="1" xfId="2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49" fontId="9" fillId="4" borderId="1" xfId="2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left" vertical="center" wrapText="1"/>
    </xf>
    <xf numFmtId="0" fontId="8" fillId="6" borderId="1" xfId="2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left" vertical="center" wrapText="1"/>
    </xf>
    <xf numFmtId="0" fontId="8" fillId="7" borderId="1" xfId="2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left" vertical="center" wrapText="1"/>
    </xf>
    <xf numFmtId="0" fontId="8" fillId="8" borderId="1" xfId="2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/>
    </xf>
    <xf numFmtId="0" fontId="8" fillId="8" borderId="1" xfId="2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49" fontId="8" fillId="4" borderId="1" xfId="2" applyNumberFormat="1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/>
    </xf>
    <xf numFmtId="49" fontId="8" fillId="3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" fontId="4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4" fillId="0" borderId="1" xfId="0" applyNumberFormat="1" applyFont="1" applyFill="1" applyBorder="1"/>
    <xf numFmtId="4" fontId="4" fillId="4" borderId="1" xfId="0" applyNumberFormat="1" applyFont="1" applyFill="1" applyBorder="1"/>
    <xf numFmtId="4" fontId="4" fillId="3" borderId="1" xfId="0" applyNumberFormat="1" applyFont="1" applyFill="1" applyBorder="1"/>
    <xf numFmtId="4" fontId="14" fillId="0" borderId="1" xfId="0" applyNumberFormat="1" applyFont="1" applyFill="1" applyBorder="1"/>
    <xf numFmtId="4" fontId="4" fillId="0" borderId="1" xfId="0" applyNumberFormat="1" applyFont="1" applyBorder="1" applyAlignment="1"/>
    <xf numFmtId="4" fontId="8" fillId="5" borderId="1" xfId="0" applyNumberFormat="1" applyFont="1" applyFill="1" applyBorder="1"/>
    <xf numFmtId="0" fontId="13" fillId="4" borderId="1" xfId="3" applyFont="1" applyFill="1" applyBorder="1" applyAlignment="1">
      <alignment horizontal="center" wrapText="1"/>
    </xf>
    <xf numFmtId="0" fontId="13" fillId="4" borderId="1" xfId="3" applyFont="1" applyFill="1" applyBorder="1" applyAlignment="1">
      <alignment horizontal="left" wrapText="1"/>
    </xf>
    <xf numFmtId="0" fontId="8" fillId="6" borderId="1" xfId="3" applyFont="1" applyFill="1" applyBorder="1" applyAlignment="1">
      <alignment horizontal="center" wrapText="1"/>
    </xf>
    <xf numFmtId="0" fontId="8" fillId="6" borderId="1" xfId="3" applyFont="1" applyFill="1" applyBorder="1" applyAlignment="1">
      <alignment horizontal="left" wrapText="1"/>
    </xf>
    <xf numFmtId="0" fontId="13" fillId="6" borderId="1" xfId="3" applyFont="1" applyFill="1" applyBorder="1" applyAlignment="1">
      <alignment horizontal="center" wrapText="1"/>
    </xf>
    <xf numFmtId="0" fontId="13" fillId="6" borderId="1" xfId="3" applyFont="1" applyFill="1" applyBorder="1" applyAlignment="1">
      <alignment horizontal="left" wrapText="1"/>
    </xf>
    <xf numFmtId="0" fontId="13" fillId="6" borderId="1" xfId="3" applyFont="1" applyFill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Fill="1" applyBorder="1"/>
    <xf numFmtId="0" fontId="6" fillId="4" borderId="0" xfId="0" applyFont="1" applyFill="1" applyBorder="1"/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/>
    <xf numFmtId="0" fontId="7" fillId="0" borderId="0" xfId="0" applyFont="1" applyFill="1" applyBorder="1"/>
    <xf numFmtId="0" fontId="7" fillId="0" borderId="0" xfId="0" applyFont="1" applyBorder="1"/>
    <xf numFmtId="0" fontId="4" fillId="0" borderId="0" xfId="0" applyFont="1" applyBorder="1" applyAlignmen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4" fontId="4" fillId="6" borderId="1" xfId="0" applyNumberFormat="1" applyFont="1" applyFill="1" applyBorder="1"/>
    <xf numFmtId="4" fontId="3" fillId="4" borderId="1" xfId="0" applyNumberFormat="1" applyFont="1" applyFill="1" applyBorder="1"/>
    <xf numFmtId="4" fontId="4" fillId="8" borderId="1" xfId="0" applyNumberFormat="1" applyFont="1" applyFill="1" applyBorder="1"/>
    <xf numFmtId="4" fontId="4" fillId="7" borderId="1" xfId="0" applyNumberFormat="1" applyFont="1" applyFill="1" applyBorder="1" applyAlignment="1"/>
    <xf numFmtId="4" fontId="4" fillId="7" borderId="1" xfId="0" applyNumberFormat="1" applyFont="1" applyFill="1" applyBorder="1"/>
    <xf numFmtId="0" fontId="4" fillId="0" borderId="0" xfId="0" applyFont="1" applyBorder="1" applyAlignment="1">
      <alignment horizontal="center" vertical="justify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/>
    </xf>
    <xf numFmtId="0" fontId="18" fillId="0" borderId="0" xfId="0" applyFont="1" applyAlignment="1">
      <alignment horizontal="left" vertical="justify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/>
    </xf>
    <xf numFmtId="0" fontId="6" fillId="8" borderId="1" xfId="2" applyFont="1" applyFill="1" applyBorder="1" applyAlignment="1">
      <alignment horizontal="left" vertical="center" wrapText="1"/>
    </xf>
    <xf numFmtId="4" fontId="6" fillId="8" borderId="1" xfId="0" applyNumberFormat="1" applyFont="1" applyFill="1" applyBorder="1"/>
    <xf numFmtId="0" fontId="18" fillId="0" borderId="0" xfId="0" applyFont="1" applyBorder="1" applyAlignment="1">
      <alignment horizontal="left"/>
    </xf>
    <xf numFmtId="4" fontId="8" fillId="9" borderId="1" xfId="0" applyNumberFormat="1" applyFont="1" applyFill="1" applyBorder="1"/>
    <xf numFmtId="4" fontId="4" fillId="0" borderId="0" xfId="0" applyNumberFormat="1" applyFont="1" applyBorder="1"/>
    <xf numFmtId="0" fontId="15" fillId="10" borderId="2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15" fillId="10" borderId="3" xfId="0" applyFont="1" applyFill="1" applyBorder="1" applyAlignment="1">
      <alignment horizontal="left"/>
    </xf>
    <xf numFmtId="0" fontId="17" fillId="10" borderId="3" xfId="0" applyFont="1" applyFill="1" applyBorder="1" applyAlignment="1">
      <alignment horizontal="left"/>
    </xf>
    <xf numFmtId="4" fontId="4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Protection="1">
      <protection locked="0"/>
    </xf>
    <xf numFmtId="4" fontId="3" fillId="0" borderId="1" xfId="0" applyNumberFormat="1" applyFont="1" applyFill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4" fontId="4" fillId="0" borderId="1" xfId="0" applyNumberFormat="1" applyFont="1" applyFill="1" applyBorder="1" applyProtection="1">
      <protection locked="0"/>
    </xf>
    <xf numFmtId="4" fontId="7" fillId="0" borderId="1" xfId="0" applyNumberFormat="1" applyFont="1" applyFill="1" applyBorder="1" applyProtection="1">
      <protection locked="0"/>
    </xf>
    <xf numFmtId="4" fontId="7" fillId="0" borderId="1" xfId="0" applyNumberFormat="1" applyFont="1" applyBorder="1" applyProtection="1">
      <protection locked="0"/>
    </xf>
    <xf numFmtId="4" fontId="3" fillId="0" borderId="1" xfId="0" applyNumberFormat="1" applyFont="1" applyBorder="1" applyProtection="1"/>
    <xf numFmtId="4" fontId="3" fillId="0" borderId="1" xfId="0" applyNumberFormat="1" applyFont="1" applyFill="1" applyBorder="1" applyProtection="1"/>
    <xf numFmtId="4" fontId="4" fillId="0" borderId="1" xfId="0" applyNumberFormat="1" applyFont="1" applyBorder="1" applyProtection="1"/>
    <xf numFmtId="4" fontId="4" fillId="0" borderId="1" xfId="0" applyNumberFormat="1" applyFont="1" applyFill="1" applyBorder="1" applyProtection="1"/>
    <xf numFmtId="4" fontId="7" fillId="0" borderId="1" xfId="0" applyNumberFormat="1" applyFont="1" applyFill="1" applyBorder="1" applyProtection="1"/>
    <xf numFmtId="4" fontId="7" fillId="0" borderId="1" xfId="0" applyNumberFormat="1" applyFont="1" applyBorder="1" applyProtection="1"/>
    <xf numFmtId="0" fontId="4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3" borderId="0" xfId="0" applyFont="1" applyFill="1" applyBorder="1"/>
    <xf numFmtId="0" fontId="8" fillId="5" borderId="1" xfId="0" applyFont="1" applyFill="1" applyBorder="1" applyAlignment="1">
      <alignment horizontal="left"/>
    </xf>
    <xf numFmtId="4" fontId="8" fillId="5" borderId="1" xfId="0" applyNumberFormat="1" applyFont="1" applyFill="1" applyBorder="1" applyAlignment="1">
      <alignment horizontal="right"/>
    </xf>
    <xf numFmtId="2" fontId="4" fillId="0" borderId="0" xfId="0" applyNumberFormat="1" applyFont="1" applyBorder="1" applyAlignment="1">
      <alignment horizontal="center" vertical="justify"/>
    </xf>
    <xf numFmtId="4" fontId="4" fillId="0" borderId="0" xfId="0" applyNumberFormat="1" applyFont="1" applyBorder="1" applyAlignment="1" applyProtection="1">
      <protection locked="0"/>
    </xf>
    <xf numFmtId="0" fontId="4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" fontId="4" fillId="4" borderId="1" xfId="0" applyNumberFormat="1" applyFont="1" applyFill="1" applyBorder="1" applyProtection="1">
      <protection locked="0"/>
    </xf>
    <xf numFmtId="4" fontId="4" fillId="6" borderId="1" xfId="0" applyNumberFormat="1" applyFont="1" applyFill="1" applyBorder="1" applyProtection="1">
      <protection locked="0"/>
    </xf>
    <xf numFmtId="4" fontId="4" fillId="8" borderId="1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4" fillId="7" borderId="1" xfId="0" applyNumberFormat="1" applyFont="1" applyFill="1" applyBorder="1" applyAlignment="1" applyProtection="1">
      <protection locked="0"/>
    </xf>
    <xf numFmtId="4" fontId="14" fillId="0" borderId="1" xfId="0" applyNumberFormat="1" applyFont="1" applyFill="1" applyBorder="1" applyProtection="1">
      <protection locked="0"/>
    </xf>
    <xf numFmtId="4" fontId="4" fillId="7" borderId="1" xfId="0" applyNumberFormat="1" applyFont="1" applyFill="1" applyBorder="1" applyProtection="1">
      <protection locked="0"/>
    </xf>
    <xf numFmtId="0" fontId="8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justify"/>
    </xf>
    <xf numFmtId="4" fontId="4" fillId="0" borderId="0" xfId="0" applyNumberFormat="1" applyFont="1" applyFill="1" applyBorder="1" applyAlignment="1"/>
    <xf numFmtId="4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/>
    <xf numFmtId="0" fontId="24" fillId="0" borderId="1" xfId="0" applyFont="1" applyBorder="1" applyAlignment="1">
      <alignment horizontal="center" vertical="justify" wrapText="1"/>
    </xf>
    <xf numFmtId="4" fontId="8" fillId="5" borderId="1" xfId="0" applyNumberFormat="1" applyFont="1" applyFill="1" applyBorder="1" applyProtection="1">
      <protection locked="0"/>
    </xf>
    <xf numFmtId="4" fontId="6" fillId="8" borderId="1" xfId="0" applyNumberFormat="1" applyFont="1" applyFill="1" applyBorder="1" applyProtection="1">
      <protection locked="0"/>
    </xf>
    <xf numFmtId="4" fontId="3" fillId="4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4" fontId="8" fillId="9" borderId="1" xfId="0" applyNumberFormat="1" applyFont="1" applyFill="1" applyBorder="1" applyProtection="1">
      <protection locked="0"/>
    </xf>
    <xf numFmtId="4" fontId="8" fillId="5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Border="1" applyProtection="1"/>
    <xf numFmtId="0" fontId="4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4" fillId="0" borderId="2" xfId="0" applyFont="1" applyBorder="1" applyAlignment="1">
      <alignment vertical="center"/>
    </xf>
    <xf numFmtId="0" fontId="17" fillId="0" borderId="2" xfId="0" applyFont="1" applyBorder="1" applyAlignment="1"/>
    <xf numFmtId="0" fontId="8" fillId="11" borderId="0" xfId="0" applyFont="1" applyFill="1" applyBorder="1" applyAlignment="1" applyProtection="1">
      <alignment horizontal="left"/>
      <protection locked="0"/>
    </xf>
    <xf numFmtId="0" fontId="17" fillId="11" borderId="0" xfId="0" applyFont="1" applyFill="1" applyAlignment="1" applyProtection="1">
      <alignment horizontal="left"/>
      <protection locked="0"/>
    </xf>
    <xf numFmtId="0" fontId="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7" fillId="10" borderId="2" xfId="0" applyFont="1" applyFill="1" applyBorder="1" applyAlignment="1" applyProtection="1">
      <alignment horizontal="left" wrapText="1"/>
      <protection locked="0"/>
    </xf>
    <xf numFmtId="0" fontId="0" fillId="10" borderId="2" xfId="0" applyFill="1" applyBorder="1" applyAlignment="1" applyProtection="1">
      <alignment horizontal="left" wrapText="1"/>
      <protection locked="0"/>
    </xf>
    <xf numFmtId="0" fontId="17" fillId="10" borderId="3" xfId="0" applyFont="1" applyFill="1" applyBorder="1" applyAlignment="1" applyProtection="1">
      <alignment horizontal="left"/>
      <protection locked="0"/>
    </xf>
    <xf numFmtId="0" fontId="0" fillId="10" borderId="3" xfId="0" applyFill="1" applyBorder="1" applyAlignment="1" applyProtection="1">
      <alignment horizontal="left"/>
      <protection locked="0"/>
    </xf>
    <xf numFmtId="0" fontId="8" fillId="10" borderId="4" xfId="0" applyFont="1" applyFill="1" applyBorder="1" applyAlignment="1">
      <alignment horizontal="left" vertical="justify"/>
    </xf>
    <xf numFmtId="0" fontId="18" fillId="10" borderId="4" xfId="0" applyFont="1" applyFill="1" applyBorder="1" applyAlignment="1">
      <alignment horizontal="left" vertical="justify"/>
    </xf>
    <xf numFmtId="0" fontId="18" fillId="10" borderId="0" xfId="0" applyFont="1" applyFill="1" applyAlignment="1">
      <alignment horizontal="left" vertical="justify"/>
    </xf>
    <xf numFmtId="0" fontId="18" fillId="10" borderId="4" xfId="0" applyFont="1" applyFill="1" applyBorder="1" applyAlignment="1" applyProtection="1">
      <alignment horizontal="left"/>
      <protection locked="0"/>
    </xf>
    <xf numFmtId="0" fontId="18" fillId="1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5" fillId="10" borderId="0" xfId="0" applyFont="1" applyFill="1" applyBorder="1" applyAlignment="1" applyProtection="1">
      <alignment horizontal="left"/>
      <protection locked="0"/>
    </xf>
    <xf numFmtId="0" fontId="16" fillId="10" borderId="0" xfId="0" applyFont="1" applyFill="1" applyAlignment="1" applyProtection="1">
      <alignment horizontal="left"/>
      <protection locked="0"/>
    </xf>
    <xf numFmtId="0" fontId="8" fillId="0" borderId="0" xfId="0" applyFont="1" applyBorder="1" applyAlignment="1">
      <alignment horizontal="center"/>
    </xf>
    <xf numFmtId="0" fontId="17" fillId="0" borderId="0" xfId="0" applyFont="1" applyAlignment="1"/>
    <xf numFmtId="0" fontId="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7" fillId="10" borderId="3" xfId="0" applyFont="1" applyFill="1" applyBorder="1" applyAlignment="1" applyProtection="1">
      <alignment horizontal="left" vertical="justify"/>
      <protection locked="0"/>
    </xf>
    <xf numFmtId="0" fontId="0" fillId="10" borderId="3" xfId="0" applyFill="1" applyBorder="1" applyAlignment="1" applyProtection="1">
      <alignment horizontal="left" vertical="justify"/>
      <protection locked="0"/>
    </xf>
    <xf numFmtId="0" fontId="3" fillId="0" borderId="0" xfId="0" applyFont="1" applyFill="1" applyBorder="1" applyAlignment="1">
      <alignment horizontal="left" vertical="justify"/>
    </xf>
    <xf numFmtId="0" fontId="18" fillId="0" borderId="0" xfId="0" applyFont="1" applyFill="1" applyBorder="1" applyAlignment="1">
      <alignment horizontal="left" vertical="justify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left" vertical="justify"/>
    </xf>
    <xf numFmtId="0" fontId="18" fillId="0" borderId="0" xfId="0" applyFont="1" applyBorder="1" applyAlignment="1">
      <alignment horizontal="left" vertical="justify"/>
    </xf>
    <xf numFmtId="0" fontId="3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2" fillId="3" borderId="0" xfId="0" applyFont="1" applyFill="1" applyBorder="1" applyAlignment="1">
      <alignment horizontal="center" vertical="justify"/>
    </xf>
    <xf numFmtId="0" fontId="23" fillId="3" borderId="0" xfId="0" applyFont="1" applyFill="1" applyAlignment="1">
      <alignment vertical="justify"/>
    </xf>
    <xf numFmtId="0" fontId="21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" fontId="3" fillId="4" borderId="1" xfId="0" applyNumberFormat="1" applyFont="1" applyFill="1" applyBorder="1" applyProtection="1"/>
    <xf numFmtId="4" fontId="3" fillId="7" borderId="1" xfId="0" applyNumberFormat="1" applyFont="1" applyFill="1" applyBorder="1" applyProtection="1"/>
    <xf numFmtId="4" fontId="4" fillId="12" borderId="1" xfId="0" applyNumberFormat="1" applyFont="1" applyFill="1" applyBorder="1" applyProtection="1"/>
    <xf numFmtId="4" fontId="4" fillId="4" borderId="1" xfId="0" applyNumberFormat="1" applyFont="1" applyFill="1" applyBorder="1" applyProtection="1"/>
    <xf numFmtId="4" fontId="4" fillId="6" borderId="1" xfId="0" applyNumberFormat="1" applyFont="1" applyFill="1" applyBorder="1" applyProtection="1"/>
    <xf numFmtId="4" fontId="4" fillId="13" borderId="1" xfId="0" applyNumberFormat="1" applyFont="1" applyFill="1" applyBorder="1" applyProtection="1"/>
    <xf numFmtId="0" fontId="6" fillId="3" borderId="0" xfId="0" applyFont="1" applyFill="1" applyBorder="1"/>
    <xf numFmtId="4" fontId="8" fillId="7" borderId="1" xfId="0" applyNumberFormat="1" applyFont="1" applyFill="1" applyBorder="1"/>
    <xf numFmtId="4" fontId="8" fillId="12" borderId="1" xfId="0" applyNumberFormat="1" applyFont="1" applyFill="1" applyBorder="1"/>
    <xf numFmtId="4" fontId="8" fillId="3" borderId="1" xfId="0" applyNumberFormat="1" applyFont="1" applyFill="1" applyBorder="1"/>
    <xf numFmtId="4" fontId="9" fillId="3" borderId="1" xfId="0" applyNumberFormat="1" applyFont="1" applyFill="1" applyBorder="1"/>
    <xf numFmtId="4" fontId="8" fillId="4" borderId="1" xfId="0" applyNumberFormat="1" applyFont="1" applyFill="1" applyBorder="1"/>
    <xf numFmtId="4" fontId="8" fillId="6" borderId="1" xfId="0" applyNumberFormat="1" applyFont="1" applyFill="1" applyBorder="1"/>
    <xf numFmtId="0" fontId="4" fillId="3" borderId="0" xfId="0" applyFont="1" applyFill="1" applyBorder="1"/>
  </cellXfs>
  <cellStyles count="6">
    <cellStyle name="Normalno" xfId="0" builtinId="0"/>
    <cellStyle name="Obično_List1" xfId="1"/>
    <cellStyle name="Obično_List4" xfId="2"/>
    <cellStyle name="Obično_List5" xfId="3"/>
    <cellStyle name="Obično_List7" xfId="4"/>
    <cellStyle name="Obično_List8" xfId="5"/>
  </cellStyles>
  <dxfs count="0"/>
  <tableStyles count="0" defaultTableStyle="TableStyleMedium2" defaultPivotStyle="PivotStyleLight16"/>
  <colors>
    <mruColors>
      <color rgb="FF00C02E"/>
      <color rgb="FF70AC2E"/>
      <color rgb="FF42E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1"/>
  <sheetViews>
    <sheetView zoomScaleNormal="100" zoomScaleSheetLayoutView="106" workbookViewId="0">
      <selection activeCell="F21" sqref="F21"/>
    </sheetView>
  </sheetViews>
  <sheetFormatPr defaultRowHeight="15" x14ac:dyDescent="0.25"/>
  <cols>
    <col min="1" max="1" width="5" style="123" customWidth="1"/>
    <col min="2" max="2" width="5" style="122" customWidth="1"/>
    <col min="3" max="3" width="7.7109375" style="124" customWidth="1"/>
    <col min="4" max="4" width="8.42578125" style="116" customWidth="1"/>
    <col min="5" max="5" width="47.42578125" style="117" customWidth="1"/>
    <col min="6" max="6" width="17" style="112" customWidth="1"/>
    <col min="7" max="7" width="19" style="112" customWidth="1"/>
    <col min="8" max="8" width="18.5703125" style="112" customWidth="1"/>
    <col min="9" max="9" width="17.7109375" style="112" customWidth="1"/>
    <col min="10" max="10" width="16.7109375" style="112" customWidth="1"/>
    <col min="11" max="16384" width="9.140625" style="112"/>
  </cols>
  <sheetData>
    <row r="1" spans="1:10" ht="28.5" customHeight="1" x14ac:dyDescent="0.2">
      <c r="A1" s="215" t="s">
        <v>1119</v>
      </c>
      <c r="B1" s="216"/>
      <c r="C1" s="216"/>
      <c r="D1" s="216"/>
      <c r="E1" s="216"/>
    </row>
    <row r="2" spans="1:10" ht="27.75" customHeight="1" x14ac:dyDescent="0.2">
      <c r="A2" s="148" t="s">
        <v>1014</v>
      </c>
      <c r="B2" s="149"/>
      <c r="C2" s="149"/>
      <c r="D2" s="221" t="s">
        <v>1120</v>
      </c>
      <c r="E2" s="222"/>
      <c r="I2" s="176"/>
      <c r="J2" s="176"/>
    </row>
    <row r="3" spans="1:10" ht="29.25" customHeight="1" x14ac:dyDescent="0.2">
      <c r="A3" s="150" t="s">
        <v>1012</v>
      </c>
      <c r="B3" s="151"/>
      <c r="C3" s="151"/>
      <c r="D3" s="223" t="s">
        <v>1103</v>
      </c>
      <c r="E3" s="224"/>
      <c r="I3" s="177"/>
      <c r="J3" s="177"/>
    </row>
    <row r="4" spans="1:10" ht="27.75" customHeight="1" x14ac:dyDescent="0.2">
      <c r="A4" s="150" t="s">
        <v>1016</v>
      </c>
      <c r="B4" s="151"/>
      <c r="C4" s="151"/>
      <c r="D4" s="223" t="s">
        <v>1104</v>
      </c>
      <c r="E4" s="224"/>
      <c r="I4" s="177"/>
      <c r="J4" s="177"/>
    </row>
    <row r="5" spans="1:10" ht="22.5" customHeight="1" x14ac:dyDescent="0.2">
      <c r="A5" s="225" t="s">
        <v>1023</v>
      </c>
      <c r="B5" s="226"/>
      <c r="C5" s="226"/>
      <c r="D5" s="228"/>
      <c r="E5" s="228"/>
      <c r="I5" s="177"/>
      <c r="J5" s="177"/>
    </row>
    <row r="6" spans="1:10" ht="20.25" customHeight="1" x14ac:dyDescent="0.2">
      <c r="A6" s="227"/>
      <c r="B6" s="227"/>
      <c r="C6" s="227"/>
      <c r="D6" s="229"/>
      <c r="E6" s="229"/>
      <c r="I6" s="177"/>
      <c r="J6" s="177"/>
    </row>
    <row r="7" spans="1:10" ht="20.25" customHeight="1" x14ac:dyDescent="0.2">
      <c r="A7" s="133"/>
      <c r="B7" s="133"/>
      <c r="C7" s="133"/>
      <c r="D7" s="145"/>
      <c r="E7" s="145"/>
      <c r="I7" s="177"/>
      <c r="J7" s="177"/>
    </row>
    <row r="8" spans="1:10" ht="24.75" customHeight="1" x14ac:dyDescent="0.2">
      <c r="A8" s="133"/>
      <c r="B8" s="133"/>
      <c r="C8" s="133"/>
      <c r="D8" s="145"/>
      <c r="E8" s="145"/>
      <c r="I8" s="177"/>
      <c r="J8" s="177"/>
    </row>
    <row r="9" spans="1:10" ht="24.75" customHeight="1" x14ac:dyDescent="0.2">
      <c r="A9" s="133"/>
      <c r="B9" s="133"/>
      <c r="C9" s="133"/>
      <c r="D9" s="145"/>
      <c r="E9" s="145"/>
      <c r="I9" s="177"/>
      <c r="J9" s="177"/>
    </row>
    <row r="10" spans="1:10" ht="20.25" customHeight="1" x14ac:dyDescent="0.2">
      <c r="A10" s="133"/>
      <c r="B10" s="133"/>
      <c r="C10" s="133"/>
      <c r="D10" s="145"/>
      <c r="E10" s="145"/>
      <c r="I10" s="147"/>
      <c r="J10" s="147"/>
    </row>
    <row r="11" spans="1:10" ht="24" customHeight="1" x14ac:dyDescent="0.25">
      <c r="A11" s="219" t="s">
        <v>1017</v>
      </c>
      <c r="B11" s="220"/>
      <c r="C11" s="220"/>
      <c r="D11" s="220"/>
      <c r="E11" s="220"/>
      <c r="F11" s="220"/>
      <c r="G11" s="220"/>
      <c r="H11" s="220"/>
      <c r="I11" s="220"/>
      <c r="J11" s="220"/>
    </row>
    <row r="12" spans="1:10" ht="24" customHeight="1" x14ac:dyDescent="0.25">
      <c r="A12" s="134"/>
      <c r="B12" s="135"/>
      <c r="C12" s="135"/>
      <c r="D12" s="135"/>
      <c r="E12" s="135"/>
      <c r="F12" s="135"/>
      <c r="G12" s="135"/>
      <c r="H12" s="135"/>
      <c r="I12" s="135"/>
      <c r="J12" s="135"/>
    </row>
    <row r="13" spans="1:10" ht="20.25" customHeight="1" x14ac:dyDescent="0.25">
      <c r="G13" s="217" t="s">
        <v>1015</v>
      </c>
      <c r="H13" s="218"/>
    </row>
    <row r="14" spans="1:10" ht="50.25" customHeight="1" x14ac:dyDescent="0.25">
      <c r="F14" s="132" t="s">
        <v>1013</v>
      </c>
      <c r="G14" s="132" t="s">
        <v>1019</v>
      </c>
      <c r="H14" s="132" t="s">
        <v>1020</v>
      </c>
      <c r="I14" s="132" t="s">
        <v>1115</v>
      </c>
      <c r="J14" s="132" t="s">
        <v>1116</v>
      </c>
    </row>
    <row r="15" spans="1:10" ht="30" customHeight="1" x14ac:dyDescent="0.2">
      <c r="A15" s="213"/>
      <c r="B15" s="214"/>
      <c r="C15" s="214"/>
      <c r="D15" s="214"/>
      <c r="E15" s="214"/>
      <c r="G15" s="131" t="s">
        <v>1101</v>
      </c>
      <c r="H15" s="131" t="s">
        <v>1102</v>
      </c>
    </row>
    <row r="16" spans="1:10" s="113" customFormat="1" ht="27.75" customHeight="1" x14ac:dyDescent="0.2">
      <c r="A16" s="136" t="s">
        <v>382</v>
      </c>
      <c r="B16" s="136" t="s">
        <v>383</v>
      </c>
      <c r="C16" s="137" t="s">
        <v>384</v>
      </c>
      <c r="D16" s="138" t="s">
        <v>385</v>
      </c>
      <c r="E16" s="137" t="s">
        <v>386</v>
      </c>
      <c r="F16" s="146">
        <f>G16+H16</f>
        <v>439973.08</v>
      </c>
      <c r="G16" s="146">
        <f>G17+G435</f>
        <v>78160.800000000003</v>
      </c>
      <c r="H16" s="146">
        <f>H17+H435</f>
        <v>361812.28</v>
      </c>
      <c r="I16" s="146">
        <f>I17+I435</f>
        <v>439973.08</v>
      </c>
      <c r="J16" s="146">
        <f>J17+J435</f>
        <v>439973.08</v>
      </c>
    </row>
    <row r="17" spans="1:10" s="114" customFormat="1" ht="27.75" customHeight="1" x14ac:dyDescent="0.25">
      <c r="A17" s="139" t="s">
        <v>543</v>
      </c>
      <c r="B17" s="140"/>
      <c r="C17" s="141"/>
      <c r="D17" s="142"/>
      <c r="E17" s="143" t="s">
        <v>544</v>
      </c>
      <c r="F17" s="144">
        <f>F18+F165+F229+F251+F325+F372</f>
        <v>375973.08</v>
      </c>
      <c r="G17" s="144">
        <f t="shared" ref="G17:J17" si="0">G18+G165+G229+G251+G325+G372</f>
        <v>78160.800000000003</v>
      </c>
      <c r="H17" s="144">
        <f t="shared" si="0"/>
        <v>297812.28000000003</v>
      </c>
      <c r="I17" s="144">
        <f t="shared" si="0"/>
        <v>375973.08</v>
      </c>
      <c r="J17" s="144">
        <f t="shared" si="0"/>
        <v>375973.08</v>
      </c>
    </row>
    <row r="18" spans="1:10" s="109" customFormat="1" ht="17.25" customHeight="1" x14ac:dyDescent="0.3">
      <c r="A18" s="67" t="s">
        <v>545</v>
      </c>
      <c r="B18" s="68"/>
      <c r="C18" s="69"/>
      <c r="D18" s="70"/>
      <c r="E18" s="71" t="s">
        <v>546</v>
      </c>
      <c r="F18" s="101">
        <f>F19+F39+F73+F133+F137</f>
        <v>365473.08</v>
      </c>
      <c r="G18" s="101">
        <f t="shared" ref="G18:J18" si="1">G19+G39+G73+G133+G137</f>
        <v>78160.800000000003</v>
      </c>
      <c r="H18" s="101">
        <f>H19+H39+H73+H133+H137</f>
        <v>287312.28000000003</v>
      </c>
      <c r="I18" s="101">
        <f t="shared" si="1"/>
        <v>365473.08</v>
      </c>
      <c r="J18" s="101">
        <f t="shared" si="1"/>
        <v>365473.08</v>
      </c>
    </row>
    <row r="19" spans="1:10" s="110" customFormat="1" ht="18.75" customHeight="1" x14ac:dyDescent="0.25">
      <c r="A19" s="59"/>
      <c r="B19" s="60" t="s">
        <v>547</v>
      </c>
      <c r="C19" s="61"/>
      <c r="D19" s="62"/>
      <c r="E19" s="63" t="s">
        <v>223</v>
      </c>
      <c r="F19" s="97">
        <f>F20+F33+F36</f>
        <v>20635.5</v>
      </c>
      <c r="G19" s="97">
        <f t="shared" ref="G19:J19" si="2">G20</f>
        <v>0</v>
      </c>
      <c r="H19" s="97">
        <f>H20+H33+H36</f>
        <v>20635.5</v>
      </c>
      <c r="I19" s="182">
        <v>20635.5</v>
      </c>
      <c r="J19" s="182">
        <v>20635.5</v>
      </c>
    </row>
    <row r="20" spans="1:10" s="111" customFormat="1" ht="14.25" x14ac:dyDescent="0.2">
      <c r="A20" s="2"/>
      <c r="B20" s="2"/>
      <c r="C20" s="6" t="s">
        <v>548</v>
      </c>
      <c r="D20" s="4"/>
      <c r="E20" s="5" t="s">
        <v>224</v>
      </c>
      <c r="F20" s="93">
        <f>SUM(F21:F28)</f>
        <v>16915.5</v>
      </c>
      <c r="G20" s="93">
        <f t="shared" ref="G20:H20" si="3">SUM(G21:G28)</f>
        <v>0</v>
      </c>
      <c r="H20" s="93">
        <f t="shared" si="3"/>
        <v>16915.5</v>
      </c>
      <c r="I20" s="155">
        <v>16915.5</v>
      </c>
      <c r="J20" s="155">
        <v>16915.5</v>
      </c>
    </row>
    <row r="21" spans="1:10" x14ac:dyDescent="0.25">
      <c r="A21" s="7"/>
      <c r="B21" s="2"/>
      <c r="C21" s="8"/>
      <c r="D21" s="9" t="s">
        <v>549</v>
      </c>
      <c r="E21" s="10" t="s">
        <v>550</v>
      </c>
      <c r="F21" s="159">
        <f t="shared" ref="F21:F84" si="4">SUM(G21:H21)</f>
        <v>7500</v>
      </c>
      <c r="G21" s="153"/>
      <c r="H21" s="153">
        <v>7500</v>
      </c>
      <c r="I21" s="153"/>
      <c r="J21" s="153"/>
    </row>
    <row r="22" spans="1:10" x14ac:dyDescent="0.25">
      <c r="A22" s="7"/>
      <c r="B22" s="2"/>
      <c r="C22" s="8"/>
      <c r="D22" s="9" t="s">
        <v>551</v>
      </c>
      <c r="E22" s="10" t="s">
        <v>552</v>
      </c>
      <c r="F22" s="159">
        <f t="shared" si="4"/>
        <v>0</v>
      </c>
      <c r="G22" s="153"/>
      <c r="H22" s="153"/>
      <c r="I22" s="153"/>
      <c r="J22" s="153"/>
    </row>
    <row r="23" spans="1:10" x14ac:dyDescent="0.25">
      <c r="A23" s="7"/>
      <c r="B23" s="2"/>
      <c r="C23" s="8"/>
      <c r="D23" s="9" t="s">
        <v>553</v>
      </c>
      <c r="E23" s="10" t="s">
        <v>554</v>
      </c>
      <c r="F23" s="159">
        <f t="shared" si="4"/>
        <v>1015.5</v>
      </c>
      <c r="G23" s="153"/>
      <c r="H23" s="153">
        <v>1015.5</v>
      </c>
      <c r="I23" s="153"/>
      <c r="J23" s="153"/>
    </row>
    <row r="24" spans="1:10" x14ac:dyDescent="0.25">
      <c r="A24" s="7"/>
      <c r="B24" s="2"/>
      <c r="C24" s="8"/>
      <c r="D24" s="9" t="s">
        <v>555</v>
      </c>
      <c r="E24" s="10" t="s">
        <v>556</v>
      </c>
      <c r="F24" s="159">
        <f t="shared" si="4"/>
        <v>0</v>
      </c>
      <c r="G24" s="153"/>
      <c r="H24" s="153"/>
      <c r="I24" s="153"/>
      <c r="J24" s="153"/>
    </row>
    <row r="25" spans="1:10" x14ac:dyDescent="0.25">
      <c r="A25" s="7"/>
      <c r="B25" s="2"/>
      <c r="C25" s="8"/>
      <c r="D25" s="9" t="s">
        <v>557</v>
      </c>
      <c r="E25" s="10" t="s">
        <v>558</v>
      </c>
      <c r="F25" s="159">
        <f t="shared" si="4"/>
        <v>8400</v>
      </c>
      <c r="G25" s="153"/>
      <c r="H25" s="153">
        <v>8400</v>
      </c>
      <c r="I25" s="153"/>
      <c r="J25" s="153"/>
    </row>
    <row r="26" spans="1:10" x14ac:dyDescent="0.25">
      <c r="A26" s="7"/>
      <c r="B26" s="2"/>
      <c r="C26" s="8"/>
      <c r="D26" s="9" t="s">
        <v>559</v>
      </c>
      <c r="E26" s="10" t="s">
        <v>560</v>
      </c>
      <c r="F26" s="159">
        <f t="shared" si="4"/>
        <v>0</v>
      </c>
      <c r="G26" s="153"/>
      <c r="H26" s="153"/>
      <c r="I26" s="153"/>
      <c r="J26" s="153"/>
    </row>
    <row r="27" spans="1:10" x14ac:dyDescent="0.25">
      <c r="A27" s="7"/>
      <c r="B27" s="2"/>
      <c r="C27" s="8"/>
      <c r="D27" s="9" t="s">
        <v>8</v>
      </c>
      <c r="E27" s="10" t="s">
        <v>9</v>
      </c>
      <c r="F27" s="159">
        <f t="shared" si="4"/>
        <v>0</v>
      </c>
      <c r="G27" s="153"/>
      <c r="H27" s="153"/>
      <c r="I27" s="153"/>
      <c r="J27" s="153"/>
    </row>
    <row r="28" spans="1:10" x14ac:dyDescent="0.25">
      <c r="A28" s="7"/>
      <c r="B28" s="2"/>
      <c r="C28" s="8"/>
      <c r="D28" s="9" t="s">
        <v>561</v>
      </c>
      <c r="E28" s="10" t="s">
        <v>562</v>
      </c>
      <c r="F28" s="159">
        <f t="shared" si="4"/>
        <v>0</v>
      </c>
      <c r="G28" s="153"/>
      <c r="H28" s="153"/>
      <c r="I28" s="153"/>
      <c r="J28" s="153"/>
    </row>
    <row r="29" spans="1:10" s="111" customFormat="1" ht="28.5" x14ac:dyDescent="0.2">
      <c r="A29" s="2"/>
      <c r="B29" s="2"/>
      <c r="C29" s="6" t="s">
        <v>563</v>
      </c>
      <c r="D29" s="4"/>
      <c r="E29" s="5" t="s">
        <v>225</v>
      </c>
      <c r="F29" s="93">
        <f t="shared" si="4"/>
        <v>0</v>
      </c>
      <c r="G29" s="93">
        <f t="shared" ref="G29:J29" si="5">SUM(G30:G32)</f>
        <v>0</v>
      </c>
      <c r="H29" s="93">
        <f t="shared" si="5"/>
        <v>0</v>
      </c>
      <c r="I29" s="155">
        <f t="shared" si="5"/>
        <v>0</v>
      </c>
      <c r="J29" s="155">
        <f t="shared" si="5"/>
        <v>0</v>
      </c>
    </row>
    <row r="30" spans="1:10" x14ac:dyDescent="0.25">
      <c r="A30" s="7"/>
      <c r="B30" s="2"/>
      <c r="C30" s="8"/>
      <c r="D30" s="9" t="s">
        <v>564</v>
      </c>
      <c r="E30" s="10" t="s">
        <v>565</v>
      </c>
      <c r="F30" s="159">
        <f t="shared" si="4"/>
        <v>0</v>
      </c>
      <c r="G30" s="153"/>
      <c r="H30" s="153"/>
      <c r="I30" s="153"/>
      <c r="J30" s="153"/>
    </row>
    <row r="31" spans="1:10" x14ac:dyDescent="0.25">
      <c r="A31" s="7"/>
      <c r="B31" s="2"/>
      <c r="C31" s="8"/>
      <c r="D31" s="9" t="s">
        <v>566</v>
      </c>
      <c r="E31" s="10" t="s">
        <v>567</v>
      </c>
      <c r="F31" s="159">
        <f t="shared" si="4"/>
        <v>0</v>
      </c>
      <c r="G31" s="153"/>
      <c r="H31" s="153"/>
      <c r="I31" s="153"/>
      <c r="J31" s="153"/>
    </row>
    <row r="32" spans="1:10" x14ac:dyDescent="0.25">
      <c r="A32" s="7"/>
      <c r="B32" s="2"/>
      <c r="C32" s="8"/>
      <c r="D32" s="9" t="s">
        <v>568</v>
      </c>
      <c r="E32" s="10" t="s">
        <v>569</v>
      </c>
      <c r="F32" s="159">
        <f t="shared" si="4"/>
        <v>0</v>
      </c>
      <c r="G32" s="153"/>
      <c r="H32" s="153"/>
      <c r="I32" s="153"/>
      <c r="J32" s="153"/>
    </row>
    <row r="33" spans="1:10" s="111" customFormat="1" ht="14.25" x14ac:dyDescent="0.2">
      <c r="A33" s="2"/>
      <c r="B33" s="2"/>
      <c r="C33" s="6" t="s">
        <v>570</v>
      </c>
      <c r="D33" s="4"/>
      <c r="E33" s="5" t="s">
        <v>226</v>
      </c>
      <c r="F33" s="93">
        <f t="shared" si="4"/>
        <v>2220</v>
      </c>
      <c r="G33" s="93">
        <f t="shared" ref="G33:H33" si="6">G34+G35</f>
        <v>0</v>
      </c>
      <c r="H33" s="93">
        <f t="shared" si="6"/>
        <v>2220</v>
      </c>
      <c r="I33" s="155">
        <v>2220</v>
      </c>
      <c r="J33" s="155">
        <v>2220</v>
      </c>
    </row>
    <row r="34" spans="1:10" x14ac:dyDescent="0.25">
      <c r="A34" s="7"/>
      <c r="B34" s="2"/>
      <c r="C34" s="8"/>
      <c r="D34" s="9" t="s">
        <v>571</v>
      </c>
      <c r="E34" s="10" t="s">
        <v>572</v>
      </c>
      <c r="F34" s="159">
        <f t="shared" si="4"/>
        <v>2220</v>
      </c>
      <c r="G34" s="153"/>
      <c r="H34" s="153">
        <v>2220</v>
      </c>
      <c r="I34" s="153"/>
      <c r="J34" s="153"/>
    </row>
    <row r="35" spans="1:10" x14ac:dyDescent="0.25">
      <c r="A35" s="7"/>
      <c r="B35" s="2"/>
      <c r="C35" s="8"/>
      <c r="D35" s="9" t="s">
        <v>573</v>
      </c>
      <c r="E35" s="10" t="s">
        <v>574</v>
      </c>
      <c r="F35" s="159">
        <f t="shared" si="4"/>
        <v>0</v>
      </c>
      <c r="G35" s="153"/>
      <c r="H35" s="153"/>
      <c r="I35" s="153"/>
      <c r="J35" s="153"/>
    </row>
    <row r="36" spans="1:10" x14ac:dyDescent="0.25">
      <c r="A36" s="7"/>
      <c r="B36" s="2"/>
      <c r="C36" s="3">
        <v>3214</v>
      </c>
      <c r="D36" s="9"/>
      <c r="E36" s="5" t="s">
        <v>227</v>
      </c>
      <c r="F36" s="93">
        <f t="shared" si="4"/>
        <v>1500</v>
      </c>
      <c r="G36" s="93">
        <f t="shared" ref="G36:H36" si="7">G37+G38</f>
        <v>0</v>
      </c>
      <c r="H36" s="93">
        <f t="shared" si="7"/>
        <v>1500</v>
      </c>
      <c r="I36" s="155">
        <v>1500</v>
      </c>
      <c r="J36" s="155">
        <v>1500</v>
      </c>
    </row>
    <row r="37" spans="1:10" ht="12.75" customHeight="1" x14ac:dyDescent="0.25">
      <c r="A37" s="7"/>
      <c r="B37" s="2"/>
      <c r="C37" s="8"/>
      <c r="D37" s="9" t="s">
        <v>575</v>
      </c>
      <c r="E37" s="11" t="s">
        <v>576</v>
      </c>
      <c r="F37" s="159">
        <f t="shared" si="4"/>
        <v>1500</v>
      </c>
      <c r="G37" s="153"/>
      <c r="H37" s="153">
        <v>1500</v>
      </c>
      <c r="I37" s="153"/>
      <c r="J37" s="153"/>
    </row>
    <row r="38" spans="1:10" x14ac:dyDescent="0.25">
      <c r="A38" s="7"/>
      <c r="B38" s="2"/>
      <c r="C38" s="8"/>
      <c r="D38" s="9" t="s">
        <v>577</v>
      </c>
      <c r="E38" s="10" t="s">
        <v>227</v>
      </c>
      <c r="F38" s="159">
        <f t="shared" si="4"/>
        <v>0</v>
      </c>
      <c r="G38" s="153"/>
      <c r="H38" s="153"/>
      <c r="I38" s="153"/>
      <c r="J38" s="153"/>
    </row>
    <row r="39" spans="1:10" s="110" customFormat="1" ht="15.75" x14ac:dyDescent="0.25">
      <c r="A39" s="59"/>
      <c r="B39" s="60" t="s">
        <v>578</v>
      </c>
      <c r="C39" s="61"/>
      <c r="D39" s="62"/>
      <c r="E39" s="63" t="s">
        <v>228</v>
      </c>
      <c r="F39" s="97">
        <f t="shared" si="4"/>
        <v>225462</v>
      </c>
      <c r="G39" s="97">
        <f t="shared" ref="G39:J39" si="8">G40+G47+G55+G61+G66+G69+G71</f>
        <v>0</v>
      </c>
      <c r="H39" s="97">
        <f t="shared" si="8"/>
        <v>225462</v>
      </c>
      <c r="I39" s="182">
        <f t="shared" si="8"/>
        <v>225462</v>
      </c>
      <c r="J39" s="182">
        <f t="shared" si="8"/>
        <v>225462</v>
      </c>
    </row>
    <row r="40" spans="1:10" s="111" customFormat="1" ht="14.25" x14ac:dyDescent="0.2">
      <c r="A40" s="2"/>
      <c r="B40" s="2"/>
      <c r="C40" s="6" t="s">
        <v>579</v>
      </c>
      <c r="D40" s="4"/>
      <c r="E40" s="5" t="s">
        <v>229</v>
      </c>
      <c r="F40" s="93">
        <f t="shared" si="4"/>
        <v>46784.5</v>
      </c>
      <c r="G40" s="93">
        <f t="shared" ref="G40:H40" si="9">SUM(G41:G46)</f>
        <v>0</v>
      </c>
      <c r="H40" s="93">
        <f t="shared" si="9"/>
        <v>46784.5</v>
      </c>
      <c r="I40" s="155">
        <v>46784.5</v>
      </c>
      <c r="J40" s="155">
        <v>46784.5</v>
      </c>
    </row>
    <row r="41" spans="1:10" x14ac:dyDescent="0.25">
      <c r="A41" s="7"/>
      <c r="B41" s="2"/>
      <c r="C41" s="8"/>
      <c r="D41" s="9" t="s">
        <v>580</v>
      </c>
      <c r="E41" s="10" t="s">
        <v>581</v>
      </c>
      <c r="F41" s="159">
        <f t="shared" si="4"/>
        <v>20942.939999999999</v>
      </c>
      <c r="G41" s="153"/>
      <c r="H41" s="153">
        <v>20942.939999999999</v>
      </c>
      <c r="I41" s="153"/>
      <c r="J41" s="153"/>
    </row>
    <row r="42" spans="1:10" x14ac:dyDescent="0.25">
      <c r="A42" s="7"/>
      <c r="B42" s="2"/>
      <c r="C42" s="8"/>
      <c r="D42" s="9" t="s">
        <v>582</v>
      </c>
      <c r="E42" s="10" t="s">
        <v>583</v>
      </c>
      <c r="F42" s="159">
        <f t="shared" si="4"/>
        <v>3500</v>
      </c>
      <c r="G42" s="153"/>
      <c r="H42" s="153">
        <v>3500</v>
      </c>
      <c r="I42" s="153"/>
      <c r="J42" s="153"/>
    </row>
    <row r="43" spans="1:10" x14ac:dyDescent="0.25">
      <c r="A43" s="7"/>
      <c r="B43" s="2"/>
      <c r="C43" s="8"/>
      <c r="D43" s="9" t="s">
        <v>584</v>
      </c>
      <c r="E43" s="10" t="s">
        <v>585</v>
      </c>
      <c r="F43" s="159">
        <f t="shared" si="4"/>
        <v>0</v>
      </c>
      <c r="G43" s="153"/>
      <c r="H43" s="153"/>
      <c r="I43" s="153"/>
      <c r="J43" s="153"/>
    </row>
    <row r="44" spans="1:10" x14ac:dyDescent="0.25">
      <c r="A44" s="7"/>
      <c r="B44" s="2"/>
      <c r="C44" s="8"/>
      <c r="D44" s="9" t="s">
        <v>586</v>
      </c>
      <c r="E44" s="10" t="s">
        <v>587</v>
      </c>
      <c r="F44" s="159">
        <f t="shared" si="4"/>
        <v>16748.91</v>
      </c>
      <c r="G44" s="153"/>
      <c r="H44" s="153">
        <v>16748.91</v>
      </c>
      <c r="I44" s="153"/>
      <c r="J44" s="153"/>
    </row>
    <row r="45" spans="1:10" x14ac:dyDescent="0.25">
      <c r="A45" s="7"/>
      <c r="B45" s="2"/>
      <c r="C45" s="8"/>
      <c r="D45" s="9" t="s">
        <v>588</v>
      </c>
      <c r="E45" s="10" t="s">
        <v>589</v>
      </c>
      <c r="F45" s="159">
        <f t="shared" si="4"/>
        <v>5592.65</v>
      </c>
      <c r="G45" s="153"/>
      <c r="H45" s="153">
        <v>5592.65</v>
      </c>
      <c r="I45" s="153"/>
      <c r="J45" s="153"/>
    </row>
    <row r="46" spans="1:10" x14ac:dyDescent="0.25">
      <c r="A46" s="7"/>
      <c r="B46" s="2"/>
      <c r="C46" s="8"/>
      <c r="D46" s="9" t="s">
        <v>590</v>
      </c>
      <c r="E46" s="10" t="s">
        <v>591</v>
      </c>
      <c r="F46" s="159">
        <f t="shared" si="4"/>
        <v>0</v>
      </c>
      <c r="G46" s="153"/>
      <c r="H46" s="153"/>
      <c r="I46" s="153"/>
      <c r="J46" s="153"/>
    </row>
    <row r="47" spans="1:10" s="111" customFormat="1" ht="14.25" x14ac:dyDescent="0.2">
      <c r="A47" s="2"/>
      <c r="B47" s="2"/>
      <c r="C47" s="6" t="s">
        <v>592</v>
      </c>
      <c r="D47" s="4"/>
      <c r="E47" s="5" t="s">
        <v>230</v>
      </c>
      <c r="F47" s="93">
        <f t="shared" si="4"/>
        <v>0</v>
      </c>
      <c r="G47" s="93">
        <f t="shared" ref="G47:J47" si="10">SUM(G48:G54)</f>
        <v>0</v>
      </c>
      <c r="H47" s="93">
        <f t="shared" si="10"/>
        <v>0</v>
      </c>
      <c r="I47" s="155">
        <f t="shared" si="10"/>
        <v>0</v>
      </c>
      <c r="J47" s="155">
        <f t="shared" si="10"/>
        <v>0</v>
      </c>
    </row>
    <row r="48" spans="1:10" x14ac:dyDescent="0.25">
      <c r="A48" s="7"/>
      <c r="B48" s="2"/>
      <c r="C48" s="8"/>
      <c r="D48" s="9" t="s">
        <v>593</v>
      </c>
      <c r="E48" s="10" t="s">
        <v>594</v>
      </c>
      <c r="F48" s="159">
        <f t="shared" si="4"/>
        <v>0</v>
      </c>
      <c r="G48" s="153"/>
      <c r="H48" s="153"/>
      <c r="I48" s="153"/>
      <c r="J48" s="153"/>
    </row>
    <row r="49" spans="1:10" s="113" customFormat="1" x14ac:dyDescent="0.25">
      <c r="A49" s="7"/>
      <c r="B49" s="2"/>
      <c r="C49" s="8"/>
      <c r="D49" s="9" t="s">
        <v>595</v>
      </c>
      <c r="E49" s="10" t="s">
        <v>596</v>
      </c>
      <c r="F49" s="160">
        <f t="shared" si="4"/>
        <v>0</v>
      </c>
      <c r="G49" s="154"/>
      <c r="H49" s="154"/>
      <c r="I49" s="154"/>
      <c r="J49" s="154"/>
    </row>
    <row r="50" spans="1:10" s="113" customFormat="1" x14ac:dyDescent="0.25">
      <c r="A50" s="7"/>
      <c r="B50" s="2"/>
      <c r="C50" s="8"/>
      <c r="D50" s="9" t="s">
        <v>597</v>
      </c>
      <c r="E50" s="10" t="s">
        <v>598</v>
      </c>
      <c r="F50" s="160">
        <f t="shared" si="4"/>
        <v>0</v>
      </c>
      <c r="G50" s="154"/>
      <c r="H50" s="154"/>
      <c r="I50" s="154"/>
      <c r="J50" s="154"/>
    </row>
    <row r="51" spans="1:10" s="113" customFormat="1" x14ac:dyDescent="0.25">
      <c r="A51" s="7"/>
      <c r="B51" s="2"/>
      <c r="C51" s="8"/>
      <c r="D51" s="9" t="s">
        <v>599</v>
      </c>
      <c r="E51" s="10" t="s">
        <v>600</v>
      </c>
      <c r="F51" s="160">
        <f t="shared" si="4"/>
        <v>0</v>
      </c>
      <c r="G51" s="154"/>
      <c r="H51" s="154"/>
      <c r="I51" s="154"/>
      <c r="J51" s="154"/>
    </row>
    <row r="52" spans="1:10" s="113" customFormat="1" x14ac:dyDescent="0.25">
      <c r="A52" s="7"/>
      <c r="B52" s="2"/>
      <c r="C52" s="8"/>
      <c r="D52" s="9">
        <v>32225</v>
      </c>
      <c r="E52" s="10" t="s">
        <v>601</v>
      </c>
      <c r="F52" s="160">
        <f t="shared" si="4"/>
        <v>0</v>
      </c>
      <c r="G52" s="154"/>
      <c r="H52" s="154"/>
      <c r="I52" s="154"/>
      <c r="J52" s="154"/>
    </row>
    <row r="53" spans="1:10" s="113" customFormat="1" x14ac:dyDescent="0.25">
      <c r="A53" s="7"/>
      <c r="B53" s="2"/>
      <c r="C53" s="8"/>
      <c r="D53" s="9" t="s">
        <v>602</v>
      </c>
      <c r="E53" s="10" t="s">
        <v>603</v>
      </c>
      <c r="F53" s="160">
        <f t="shared" si="4"/>
        <v>0</v>
      </c>
      <c r="G53" s="154"/>
      <c r="H53" s="154"/>
      <c r="I53" s="154"/>
      <c r="J53" s="154"/>
    </row>
    <row r="54" spans="1:10" x14ac:dyDescent="0.25">
      <c r="A54" s="7"/>
      <c r="B54" s="2"/>
      <c r="C54" s="8"/>
      <c r="D54" s="9" t="s">
        <v>604</v>
      </c>
      <c r="E54" s="10" t="s">
        <v>605</v>
      </c>
      <c r="F54" s="159">
        <f t="shared" si="4"/>
        <v>0</v>
      </c>
      <c r="G54" s="153"/>
      <c r="H54" s="153"/>
      <c r="I54" s="153"/>
      <c r="J54" s="153"/>
    </row>
    <row r="55" spans="1:10" s="111" customFormat="1" ht="14.25" x14ac:dyDescent="0.2">
      <c r="A55" s="2"/>
      <c r="B55" s="2"/>
      <c r="C55" s="6" t="s">
        <v>606</v>
      </c>
      <c r="D55" s="4"/>
      <c r="E55" s="5" t="s">
        <v>231</v>
      </c>
      <c r="F55" s="93">
        <f t="shared" si="4"/>
        <v>160151.5</v>
      </c>
      <c r="G55" s="93">
        <f t="shared" ref="G55:H55" si="11">SUM(G56:G60)</f>
        <v>0</v>
      </c>
      <c r="H55" s="93">
        <f t="shared" si="11"/>
        <v>160151.5</v>
      </c>
      <c r="I55" s="155">
        <v>160151.5</v>
      </c>
      <c r="J55" s="155">
        <v>160151.5</v>
      </c>
    </row>
    <row r="56" spans="1:10" x14ac:dyDescent="0.25">
      <c r="A56" s="7"/>
      <c r="B56" s="2"/>
      <c r="C56" s="8"/>
      <c r="D56" s="9" t="s">
        <v>607</v>
      </c>
      <c r="E56" s="10" t="s">
        <v>608</v>
      </c>
      <c r="F56" s="159">
        <f t="shared" si="4"/>
        <v>36299</v>
      </c>
      <c r="G56" s="153"/>
      <c r="H56" s="153">
        <v>36299</v>
      </c>
      <c r="I56" s="153"/>
      <c r="J56" s="153"/>
    </row>
    <row r="57" spans="1:10" x14ac:dyDescent="0.25">
      <c r="A57" s="7"/>
      <c r="B57" s="2"/>
      <c r="C57" s="8"/>
      <c r="D57" s="9" t="s">
        <v>609</v>
      </c>
      <c r="E57" s="10" t="s">
        <v>610</v>
      </c>
      <c r="F57" s="159">
        <f t="shared" si="4"/>
        <v>0</v>
      </c>
      <c r="G57" s="153"/>
      <c r="H57" s="153"/>
      <c r="I57" s="153"/>
      <c r="J57" s="153"/>
    </row>
    <row r="58" spans="1:10" x14ac:dyDescent="0.25">
      <c r="A58" s="7"/>
      <c r="B58" s="2"/>
      <c r="C58" s="8"/>
      <c r="D58" s="9" t="s">
        <v>611</v>
      </c>
      <c r="E58" s="10" t="s">
        <v>612</v>
      </c>
      <c r="F58" s="159">
        <f t="shared" si="4"/>
        <v>85275</v>
      </c>
      <c r="G58" s="153"/>
      <c r="H58" s="153">
        <v>85275</v>
      </c>
      <c r="I58" s="153"/>
      <c r="J58" s="153"/>
    </row>
    <row r="59" spans="1:10" x14ac:dyDescent="0.25">
      <c r="A59" s="7"/>
      <c r="B59" s="2"/>
      <c r="C59" s="8"/>
      <c r="D59" s="9" t="s">
        <v>613</v>
      </c>
      <c r="E59" s="10" t="s">
        <v>614</v>
      </c>
      <c r="F59" s="159">
        <f t="shared" si="4"/>
        <v>1700</v>
      </c>
      <c r="G59" s="153"/>
      <c r="H59" s="153">
        <v>1700</v>
      </c>
      <c r="I59" s="153"/>
      <c r="J59" s="153"/>
    </row>
    <row r="60" spans="1:10" ht="12.75" customHeight="1" x14ac:dyDescent="0.25">
      <c r="A60" s="7"/>
      <c r="B60" s="2"/>
      <c r="C60" s="8"/>
      <c r="D60" s="9" t="s">
        <v>615</v>
      </c>
      <c r="E60" s="10" t="s">
        <v>616</v>
      </c>
      <c r="F60" s="159">
        <f t="shared" si="4"/>
        <v>36877.5</v>
      </c>
      <c r="G60" s="153"/>
      <c r="H60" s="153">
        <v>36877.5</v>
      </c>
      <c r="I60" s="153"/>
      <c r="J60" s="153"/>
    </row>
    <row r="61" spans="1:10" s="111" customFormat="1" ht="28.5" x14ac:dyDescent="0.2">
      <c r="A61" s="2"/>
      <c r="B61" s="2"/>
      <c r="C61" s="6" t="s">
        <v>617</v>
      </c>
      <c r="D61" s="4"/>
      <c r="E61" s="5" t="s">
        <v>232</v>
      </c>
      <c r="F61" s="93">
        <f t="shared" si="4"/>
        <v>17000</v>
      </c>
      <c r="G61" s="93">
        <f t="shared" ref="G61:H61" si="12">SUM(G62:G65)</f>
        <v>0</v>
      </c>
      <c r="H61" s="93">
        <f t="shared" si="12"/>
        <v>17000</v>
      </c>
      <c r="I61" s="155">
        <v>17000</v>
      </c>
      <c r="J61" s="155">
        <v>17000</v>
      </c>
    </row>
    <row r="62" spans="1:10" ht="12.75" customHeight="1" x14ac:dyDescent="0.25">
      <c r="A62" s="7"/>
      <c r="B62" s="2"/>
      <c r="C62" s="8"/>
      <c r="D62" s="9" t="s">
        <v>618</v>
      </c>
      <c r="E62" s="10" t="s">
        <v>619</v>
      </c>
      <c r="F62" s="159">
        <f t="shared" si="4"/>
        <v>10000</v>
      </c>
      <c r="G62" s="153"/>
      <c r="H62" s="153">
        <v>10000</v>
      </c>
      <c r="I62" s="153"/>
      <c r="J62" s="153"/>
    </row>
    <row r="63" spans="1:10" ht="30" x14ac:dyDescent="0.25">
      <c r="A63" s="7"/>
      <c r="B63" s="2"/>
      <c r="C63" s="8"/>
      <c r="D63" s="9" t="s">
        <v>620</v>
      </c>
      <c r="E63" s="10" t="s">
        <v>621</v>
      </c>
      <c r="F63" s="159">
        <f t="shared" si="4"/>
        <v>7000</v>
      </c>
      <c r="G63" s="153"/>
      <c r="H63" s="153">
        <v>7000</v>
      </c>
      <c r="I63" s="153"/>
      <c r="J63" s="153"/>
    </row>
    <row r="64" spans="1:10" ht="30" x14ac:dyDescent="0.25">
      <c r="A64" s="7"/>
      <c r="B64" s="2"/>
      <c r="C64" s="8"/>
      <c r="D64" s="9" t="s">
        <v>622</v>
      </c>
      <c r="E64" s="10" t="s">
        <v>623</v>
      </c>
      <c r="F64" s="159">
        <f t="shared" si="4"/>
        <v>0</v>
      </c>
      <c r="G64" s="153"/>
      <c r="H64" s="153"/>
      <c r="I64" s="153"/>
      <c r="J64" s="153"/>
    </row>
    <row r="65" spans="1:10" ht="30" x14ac:dyDescent="0.25">
      <c r="A65" s="7"/>
      <c r="B65" s="2"/>
      <c r="C65" s="8"/>
      <c r="D65" s="9" t="s">
        <v>624</v>
      </c>
      <c r="E65" s="10" t="s">
        <v>625</v>
      </c>
      <c r="F65" s="159">
        <f t="shared" si="4"/>
        <v>0</v>
      </c>
      <c r="G65" s="153"/>
      <c r="H65" s="153"/>
      <c r="I65" s="153"/>
      <c r="J65" s="153"/>
    </row>
    <row r="66" spans="1:10" s="111" customFormat="1" ht="14.25" x14ac:dyDescent="0.2">
      <c r="A66" s="2"/>
      <c r="B66" s="2"/>
      <c r="C66" s="6" t="s">
        <v>626</v>
      </c>
      <c r="D66" s="4"/>
      <c r="E66" s="5" t="s">
        <v>233</v>
      </c>
      <c r="F66" s="93">
        <f t="shared" si="4"/>
        <v>500</v>
      </c>
      <c r="G66" s="93">
        <f t="shared" ref="G66:H66" si="13">G67+G68</f>
        <v>0</v>
      </c>
      <c r="H66" s="93">
        <f t="shared" si="13"/>
        <v>500</v>
      </c>
      <c r="I66" s="155">
        <v>500</v>
      </c>
      <c r="J66" s="155">
        <v>500</v>
      </c>
    </row>
    <row r="67" spans="1:10" x14ac:dyDescent="0.25">
      <c r="A67" s="7"/>
      <c r="B67" s="2"/>
      <c r="C67" s="8"/>
      <c r="D67" s="9" t="s">
        <v>627</v>
      </c>
      <c r="E67" s="10" t="s">
        <v>539</v>
      </c>
      <c r="F67" s="159">
        <f t="shared" si="4"/>
        <v>500</v>
      </c>
      <c r="G67" s="153"/>
      <c r="H67" s="153">
        <v>500</v>
      </c>
      <c r="I67" s="153"/>
      <c r="J67" s="153"/>
    </row>
    <row r="68" spans="1:10" x14ac:dyDescent="0.25">
      <c r="A68" s="7"/>
      <c r="B68" s="2"/>
      <c r="C68" s="8"/>
      <c r="D68" s="9" t="s">
        <v>628</v>
      </c>
      <c r="E68" s="10" t="s">
        <v>629</v>
      </c>
      <c r="F68" s="159">
        <f t="shared" si="4"/>
        <v>0</v>
      </c>
      <c r="G68" s="153"/>
      <c r="H68" s="153"/>
      <c r="I68" s="153"/>
      <c r="J68" s="153"/>
    </row>
    <row r="69" spans="1:10" s="114" customFormat="1" ht="14.25" x14ac:dyDescent="0.2">
      <c r="A69" s="2"/>
      <c r="B69" s="2"/>
      <c r="C69" s="6" t="s">
        <v>630</v>
      </c>
      <c r="D69" s="4"/>
      <c r="E69" s="5" t="s">
        <v>222</v>
      </c>
      <c r="F69" s="96">
        <f t="shared" si="4"/>
        <v>0</v>
      </c>
      <c r="G69" s="96">
        <f t="shared" ref="G69:J69" si="14">G70</f>
        <v>0</v>
      </c>
      <c r="H69" s="96">
        <f t="shared" si="14"/>
        <v>0</v>
      </c>
      <c r="I69" s="156">
        <f t="shared" si="14"/>
        <v>0</v>
      </c>
      <c r="J69" s="156">
        <f t="shared" si="14"/>
        <v>0</v>
      </c>
    </row>
    <row r="70" spans="1:10" s="113" customFormat="1" x14ac:dyDescent="0.25">
      <c r="A70" s="7"/>
      <c r="B70" s="2"/>
      <c r="C70" s="8"/>
      <c r="D70" s="9" t="s">
        <v>631</v>
      </c>
      <c r="E70" s="10" t="s">
        <v>222</v>
      </c>
      <c r="F70" s="160">
        <f t="shared" si="4"/>
        <v>0</v>
      </c>
      <c r="G70" s="154"/>
      <c r="H70" s="154"/>
      <c r="I70" s="154"/>
      <c r="J70" s="154"/>
    </row>
    <row r="71" spans="1:10" s="111" customFormat="1" ht="14.25" x14ac:dyDescent="0.2">
      <c r="A71" s="2"/>
      <c r="B71" s="2"/>
      <c r="C71" s="12" t="s">
        <v>632</v>
      </c>
      <c r="D71" s="13"/>
      <c r="E71" s="5" t="s">
        <v>234</v>
      </c>
      <c r="F71" s="93">
        <f t="shared" si="4"/>
        <v>1026</v>
      </c>
      <c r="G71" s="93">
        <f t="shared" ref="G71:H71" si="15">G72</f>
        <v>0</v>
      </c>
      <c r="H71" s="93">
        <f t="shared" si="15"/>
        <v>1026</v>
      </c>
      <c r="I71" s="155">
        <v>1026</v>
      </c>
      <c r="J71" s="155">
        <v>1026</v>
      </c>
    </row>
    <row r="72" spans="1:10" x14ac:dyDescent="0.25">
      <c r="A72" s="7"/>
      <c r="B72" s="2"/>
      <c r="C72" s="8"/>
      <c r="D72" s="14" t="s">
        <v>633</v>
      </c>
      <c r="E72" s="10" t="s">
        <v>234</v>
      </c>
      <c r="F72" s="159">
        <f t="shared" si="4"/>
        <v>1026</v>
      </c>
      <c r="G72" s="153"/>
      <c r="H72" s="153">
        <v>1026</v>
      </c>
      <c r="I72" s="153"/>
      <c r="J72" s="153"/>
    </row>
    <row r="73" spans="1:10" s="110" customFormat="1" ht="15.75" x14ac:dyDescent="0.25">
      <c r="A73" s="59"/>
      <c r="B73" s="60" t="s">
        <v>634</v>
      </c>
      <c r="C73" s="61"/>
      <c r="D73" s="62"/>
      <c r="E73" s="63" t="s">
        <v>235</v>
      </c>
      <c r="F73" s="97">
        <f t="shared" si="4"/>
        <v>113085.58</v>
      </c>
      <c r="G73" s="97">
        <f t="shared" ref="G73:J73" si="16">G74+G80+G85+G91+G98+G105+G110+G120+G124</f>
        <v>77370.8</v>
      </c>
      <c r="H73" s="97">
        <f t="shared" si="16"/>
        <v>35714.78</v>
      </c>
      <c r="I73" s="182">
        <f t="shared" si="16"/>
        <v>113085.58000000002</v>
      </c>
      <c r="J73" s="182">
        <f t="shared" si="16"/>
        <v>113085.58000000002</v>
      </c>
    </row>
    <row r="74" spans="1:10" s="111" customFormat="1" ht="14.25" x14ac:dyDescent="0.2">
      <c r="A74" s="2"/>
      <c r="B74" s="2"/>
      <c r="C74" s="6" t="s">
        <v>635</v>
      </c>
      <c r="D74" s="4"/>
      <c r="E74" s="5" t="s">
        <v>236</v>
      </c>
      <c r="F74" s="93">
        <f t="shared" si="4"/>
        <v>21606.04</v>
      </c>
      <c r="G74" s="93">
        <f t="shared" ref="G74:H74" si="17">SUM(G75:G79)</f>
        <v>0</v>
      </c>
      <c r="H74" s="93">
        <f t="shared" si="17"/>
        <v>21606.04</v>
      </c>
      <c r="I74" s="155">
        <v>21606.04</v>
      </c>
      <c r="J74" s="155">
        <v>21606.04</v>
      </c>
    </row>
    <row r="75" spans="1:10" x14ac:dyDescent="0.25">
      <c r="A75" s="7"/>
      <c r="B75" s="2"/>
      <c r="C75" s="8"/>
      <c r="D75" s="9" t="s">
        <v>636</v>
      </c>
      <c r="E75" s="10" t="s">
        <v>637</v>
      </c>
      <c r="F75" s="159">
        <f t="shared" si="4"/>
        <v>16106.04</v>
      </c>
      <c r="G75" s="153"/>
      <c r="H75" s="153">
        <v>16106.04</v>
      </c>
      <c r="I75" s="153"/>
      <c r="J75" s="153"/>
    </row>
    <row r="76" spans="1:10" x14ac:dyDescent="0.25">
      <c r="A76" s="7"/>
      <c r="B76" s="2"/>
      <c r="C76" s="8"/>
      <c r="D76" s="9" t="s">
        <v>638</v>
      </c>
      <c r="E76" s="10" t="s">
        <v>639</v>
      </c>
      <c r="F76" s="159">
        <f t="shared" si="4"/>
        <v>1500</v>
      </c>
      <c r="G76" s="153"/>
      <c r="H76" s="153">
        <v>1500</v>
      </c>
      <c r="I76" s="153"/>
      <c r="J76" s="153"/>
    </row>
    <row r="77" spans="1:10" x14ac:dyDescent="0.25">
      <c r="A77" s="7"/>
      <c r="B77" s="2"/>
      <c r="C77" s="8"/>
      <c r="D77" s="9" t="s">
        <v>640</v>
      </c>
      <c r="E77" s="10" t="s">
        <v>641</v>
      </c>
      <c r="F77" s="159">
        <f t="shared" si="4"/>
        <v>4000</v>
      </c>
      <c r="G77" s="153"/>
      <c r="H77" s="153">
        <v>4000</v>
      </c>
      <c r="I77" s="153"/>
      <c r="J77" s="153"/>
    </row>
    <row r="78" spans="1:10" x14ac:dyDescent="0.25">
      <c r="A78" s="7"/>
      <c r="B78" s="2"/>
      <c r="C78" s="8"/>
      <c r="D78" s="9" t="s">
        <v>642</v>
      </c>
      <c r="E78" s="10" t="s">
        <v>643</v>
      </c>
      <c r="F78" s="159">
        <f t="shared" si="4"/>
        <v>0</v>
      </c>
      <c r="G78" s="153"/>
      <c r="H78" s="153"/>
      <c r="I78" s="153"/>
      <c r="J78" s="153"/>
    </row>
    <row r="79" spans="1:10" x14ac:dyDescent="0.25">
      <c r="A79" s="7"/>
      <c r="B79" s="2"/>
      <c r="C79" s="8"/>
      <c r="D79" s="9" t="s">
        <v>644</v>
      </c>
      <c r="E79" s="10" t="s">
        <v>645</v>
      </c>
      <c r="F79" s="159">
        <f t="shared" si="4"/>
        <v>0</v>
      </c>
      <c r="G79" s="153"/>
      <c r="H79" s="153"/>
      <c r="I79" s="153"/>
      <c r="J79" s="153"/>
    </row>
    <row r="80" spans="1:10" s="111" customFormat="1" ht="14.25" x14ac:dyDescent="0.2">
      <c r="A80" s="2"/>
      <c r="B80" s="2"/>
      <c r="C80" s="6" t="s">
        <v>646</v>
      </c>
      <c r="D80" s="4"/>
      <c r="E80" s="5" t="s">
        <v>237</v>
      </c>
      <c r="F80" s="93">
        <f t="shared" si="4"/>
        <v>47150</v>
      </c>
      <c r="G80" s="93">
        <f t="shared" ref="G80:H80" si="18">SUM(G81:G84)</f>
        <v>47150</v>
      </c>
      <c r="H80" s="93">
        <f t="shared" si="18"/>
        <v>0</v>
      </c>
      <c r="I80" s="155">
        <v>47150</v>
      </c>
      <c r="J80" s="155">
        <v>47150</v>
      </c>
    </row>
    <row r="81" spans="1:10" ht="12.75" customHeight="1" x14ac:dyDescent="0.25">
      <c r="A81" s="7"/>
      <c r="B81" s="2"/>
      <c r="C81" s="8"/>
      <c r="D81" s="9" t="s">
        <v>647</v>
      </c>
      <c r="E81" s="10" t="s">
        <v>648</v>
      </c>
      <c r="F81" s="159">
        <f t="shared" si="4"/>
        <v>17950</v>
      </c>
      <c r="G81" s="153">
        <v>17950</v>
      </c>
      <c r="H81" s="153"/>
      <c r="I81" s="153"/>
      <c r="J81" s="153"/>
    </row>
    <row r="82" spans="1:10" ht="30" x14ac:dyDescent="0.25">
      <c r="A82" s="7"/>
      <c r="B82" s="2"/>
      <c r="C82" s="8"/>
      <c r="D82" s="9" t="s">
        <v>649</v>
      </c>
      <c r="E82" s="10" t="s">
        <v>650</v>
      </c>
      <c r="F82" s="159">
        <f t="shared" si="4"/>
        <v>29200</v>
      </c>
      <c r="G82" s="153">
        <v>29200</v>
      </c>
      <c r="H82" s="153"/>
      <c r="I82" s="153"/>
      <c r="J82" s="153"/>
    </row>
    <row r="83" spans="1:10" ht="12.75" customHeight="1" x14ac:dyDescent="0.25">
      <c r="A83" s="7"/>
      <c r="B83" s="2"/>
      <c r="C83" s="8"/>
      <c r="D83" s="9" t="s">
        <v>651</v>
      </c>
      <c r="E83" s="10" t="s">
        <v>652</v>
      </c>
      <c r="F83" s="159">
        <f t="shared" si="4"/>
        <v>0</v>
      </c>
      <c r="G83" s="153"/>
      <c r="H83" s="153"/>
      <c r="I83" s="153"/>
      <c r="J83" s="153"/>
    </row>
    <row r="84" spans="1:10" x14ac:dyDescent="0.25">
      <c r="A84" s="7"/>
      <c r="B84" s="2"/>
      <c r="C84" s="8"/>
      <c r="D84" s="9" t="s">
        <v>653</v>
      </c>
      <c r="E84" s="10" t="s">
        <v>654</v>
      </c>
      <c r="F84" s="159">
        <f t="shared" si="4"/>
        <v>0</v>
      </c>
      <c r="G84" s="153"/>
      <c r="H84" s="153"/>
      <c r="I84" s="153"/>
      <c r="J84" s="153"/>
    </row>
    <row r="85" spans="1:10" s="111" customFormat="1" ht="14.25" x14ac:dyDescent="0.2">
      <c r="A85" s="2"/>
      <c r="B85" s="2"/>
      <c r="C85" s="6" t="s">
        <v>655</v>
      </c>
      <c r="D85" s="4"/>
      <c r="E85" s="5" t="s">
        <v>238</v>
      </c>
      <c r="F85" s="93">
        <f t="shared" ref="F85:F148" si="19">SUM(G85:H85)</f>
        <v>0</v>
      </c>
      <c r="G85" s="93">
        <f t="shared" ref="G85:J85" si="20">SUM(G86:G90)</f>
        <v>0</v>
      </c>
      <c r="H85" s="93">
        <f t="shared" si="20"/>
        <v>0</v>
      </c>
      <c r="I85" s="155">
        <f t="shared" si="20"/>
        <v>0</v>
      </c>
      <c r="J85" s="155">
        <f t="shared" si="20"/>
        <v>0</v>
      </c>
    </row>
    <row r="86" spans="1:10" x14ac:dyDescent="0.25">
      <c r="A86" s="7"/>
      <c r="B86" s="2"/>
      <c r="C86" s="8"/>
      <c r="D86" s="9" t="s">
        <v>656</v>
      </c>
      <c r="E86" s="10" t="s">
        <v>657</v>
      </c>
      <c r="F86" s="159">
        <f t="shared" si="19"/>
        <v>0</v>
      </c>
      <c r="G86" s="153"/>
      <c r="H86" s="153"/>
      <c r="I86" s="153"/>
      <c r="J86" s="153"/>
    </row>
    <row r="87" spans="1:10" x14ac:dyDescent="0.25">
      <c r="A87" s="7"/>
      <c r="B87" s="2"/>
      <c r="C87" s="8"/>
      <c r="D87" s="9" t="s">
        <v>658</v>
      </c>
      <c r="E87" s="10" t="s">
        <v>659</v>
      </c>
      <c r="F87" s="159">
        <f t="shared" si="19"/>
        <v>0</v>
      </c>
      <c r="G87" s="153"/>
      <c r="H87" s="153"/>
      <c r="I87" s="153"/>
      <c r="J87" s="153"/>
    </row>
    <row r="88" spans="1:10" x14ac:dyDescent="0.25">
      <c r="A88" s="7"/>
      <c r="B88" s="2"/>
      <c r="C88" s="8"/>
      <c r="D88" s="9" t="s">
        <v>660</v>
      </c>
      <c r="E88" s="10" t="s">
        <v>661</v>
      </c>
      <c r="F88" s="159">
        <f t="shared" si="19"/>
        <v>0</v>
      </c>
      <c r="G88" s="153"/>
      <c r="H88" s="153"/>
      <c r="I88" s="153"/>
      <c r="J88" s="153"/>
    </row>
    <row r="89" spans="1:10" x14ac:dyDescent="0.25">
      <c r="A89" s="7"/>
      <c r="B89" s="2"/>
      <c r="C89" s="8"/>
      <c r="D89" s="9" t="s">
        <v>662</v>
      </c>
      <c r="E89" s="10" t="s">
        <v>663</v>
      </c>
      <c r="F89" s="159">
        <f t="shared" si="19"/>
        <v>0</v>
      </c>
      <c r="G89" s="153"/>
      <c r="H89" s="153"/>
      <c r="I89" s="153"/>
      <c r="J89" s="153"/>
    </row>
    <row r="90" spans="1:10" x14ac:dyDescent="0.25">
      <c r="A90" s="7"/>
      <c r="B90" s="2"/>
      <c r="C90" s="8"/>
      <c r="D90" s="9" t="s">
        <v>664</v>
      </c>
      <c r="E90" s="10" t="s">
        <v>665</v>
      </c>
      <c r="F90" s="159">
        <f t="shared" si="19"/>
        <v>0</v>
      </c>
      <c r="G90" s="153"/>
      <c r="H90" s="153"/>
      <c r="I90" s="153"/>
      <c r="J90" s="153"/>
    </row>
    <row r="91" spans="1:10" s="111" customFormat="1" ht="14.25" x14ac:dyDescent="0.2">
      <c r="A91" s="2"/>
      <c r="B91" s="2"/>
      <c r="C91" s="6" t="s">
        <v>666</v>
      </c>
      <c r="D91" s="4"/>
      <c r="E91" s="5" t="s">
        <v>239</v>
      </c>
      <c r="F91" s="93">
        <f t="shared" si="19"/>
        <v>28320.799999999999</v>
      </c>
      <c r="G91" s="93">
        <f t="shared" ref="G91:H91" si="21">SUM(G92:G97)</f>
        <v>28320.799999999999</v>
      </c>
      <c r="H91" s="93">
        <f t="shared" si="21"/>
        <v>0</v>
      </c>
      <c r="I91" s="155">
        <v>28320.799999999999</v>
      </c>
      <c r="J91" s="155">
        <v>28320.799999999999</v>
      </c>
    </row>
    <row r="92" spans="1:10" x14ac:dyDescent="0.25">
      <c r="A92" s="7"/>
      <c r="B92" s="2"/>
      <c r="C92" s="8"/>
      <c r="D92" s="9" t="s">
        <v>667</v>
      </c>
      <c r="E92" s="10" t="s">
        <v>668</v>
      </c>
      <c r="F92" s="159">
        <f t="shared" si="19"/>
        <v>9000</v>
      </c>
      <c r="G92" s="153">
        <v>9000</v>
      </c>
      <c r="H92" s="153"/>
      <c r="I92" s="153"/>
      <c r="J92" s="153"/>
    </row>
    <row r="93" spans="1:10" x14ac:dyDescent="0.25">
      <c r="A93" s="7"/>
      <c r="B93" s="2"/>
      <c r="C93" s="8"/>
      <c r="D93" s="9" t="s">
        <v>669</v>
      </c>
      <c r="E93" s="10" t="s">
        <v>670</v>
      </c>
      <c r="F93" s="159">
        <f t="shared" si="19"/>
        <v>8100</v>
      </c>
      <c r="G93" s="153">
        <v>8100</v>
      </c>
      <c r="H93" s="153"/>
      <c r="I93" s="153"/>
      <c r="J93" s="153"/>
    </row>
    <row r="94" spans="1:10" x14ac:dyDescent="0.25">
      <c r="A94" s="7"/>
      <c r="B94" s="2"/>
      <c r="C94" s="8"/>
      <c r="D94" s="9" t="s">
        <v>671</v>
      </c>
      <c r="E94" s="10" t="s">
        <v>672</v>
      </c>
      <c r="F94" s="159">
        <f t="shared" si="19"/>
        <v>3000</v>
      </c>
      <c r="G94" s="153">
        <v>3000</v>
      </c>
      <c r="H94" s="153"/>
      <c r="I94" s="153"/>
      <c r="J94" s="153"/>
    </row>
    <row r="95" spans="1:10" x14ac:dyDescent="0.25">
      <c r="A95" s="7"/>
      <c r="B95" s="2"/>
      <c r="C95" s="8"/>
      <c r="D95" s="9" t="s">
        <v>2</v>
      </c>
      <c r="E95" s="10" t="s">
        <v>673</v>
      </c>
      <c r="F95" s="159">
        <f t="shared" si="19"/>
        <v>1100</v>
      </c>
      <c r="G95" s="153">
        <v>1100</v>
      </c>
      <c r="H95" s="153"/>
      <c r="I95" s="153"/>
      <c r="J95" s="153"/>
    </row>
    <row r="96" spans="1:10" x14ac:dyDescent="0.25">
      <c r="A96" s="7"/>
      <c r="B96" s="2"/>
      <c r="C96" s="8"/>
      <c r="D96" s="14" t="s">
        <v>3</v>
      </c>
      <c r="E96" s="10" t="s">
        <v>674</v>
      </c>
      <c r="F96" s="159">
        <f t="shared" si="19"/>
        <v>0</v>
      </c>
      <c r="G96" s="153"/>
      <c r="H96" s="153"/>
      <c r="I96" s="153"/>
      <c r="J96" s="153"/>
    </row>
    <row r="97" spans="1:10" x14ac:dyDescent="0.25">
      <c r="A97" s="7"/>
      <c r="B97" s="2"/>
      <c r="C97" s="8"/>
      <c r="D97" s="9" t="s">
        <v>675</v>
      </c>
      <c r="E97" s="10" t="s">
        <v>676</v>
      </c>
      <c r="F97" s="159">
        <f t="shared" si="19"/>
        <v>7120.8</v>
      </c>
      <c r="G97" s="153">
        <v>7120.8</v>
      </c>
      <c r="H97" s="153"/>
      <c r="I97" s="153"/>
      <c r="J97" s="153"/>
    </row>
    <row r="98" spans="1:10" s="111" customFormat="1" ht="14.25" x14ac:dyDescent="0.2">
      <c r="A98" s="2"/>
      <c r="B98" s="2"/>
      <c r="C98" s="6" t="s">
        <v>677</v>
      </c>
      <c r="D98" s="4"/>
      <c r="E98" s="5" t="s">
        <v>240</v>
      </c>
      <c r="F98" s="93">
        <f t="shared" si="19"/>
        <v>0</v>
      </c>
      <c r="G98" s="93">
        <f t="shared" ref="G98:J98" si="22">SUM(G99:G104)</f>
        <v>0</v>
      </c>
      <c r="H98" s="93">
        <f t="shared" si="22"/>
        <v>0</v>
      </c>
      <c r="I98" s="155">
        <f t="shared" si="22"/>
        <v>0</v>
      </c>
      <c r="J98" s="155">
        <f t="shared" si="22"/>
        <v>0</v>
      </c>
    </row>
    <row r="99" spans="1:10" x14ac:dyDescent="0.25">
      <c r="A99" s="7"/>
      <c r="B99" s="2"/>
      <c r="C99" s="8"/>
      <c r="D99" s="9" t="s">
        <v>678</v>
      </c>
      <c r="E99" s="10" t="s">
        <v>679</v>
      </c>
      <c r="F99" s="159">
        <f t="shared" si="19"/>
        <v>0</v>
      </c>
      <c r="G99" s="153"/>
      <c r="H99" s="153"/>
      <c r="I99" s="153"/>
      <c r="J99" s="153"/>
    </row>
    <row r="100" spans="1:10" x14ac:dyDescent="0.25">
      <c r="A100" s="7"/>
      <c r="B100" s="2"/>
      <c r="C100" s="8"/>
      <c r="D100" s="9" t="s">
        <v>680</v>
      </c>
      <c r="E100" s="10" t="s">
        <v>681</v>
      </c>
      <c r="F100" s="159">
        <f t="shared" si="19"/>
        <v>0</v>
      </c>
      <c r="G100" s="153"/>
      <c r="H100" s="153"/>
      <c r="I100" s="153"/>
      <c r="J100" s="153"/>
    </row>
    <row r="101" spans="1:10" x14ac:dyDescent="0.25">
      <c r="A101" s="7"/>
      <c r="B101" s="2"/>
      <c r="C101" s="8"/>
      <c r="D101" s="9" t="s">
        <v>682</v>
      </c>
      <c r="E101" s="10" t="s">
        <v>683</v>
      </c>
      <c r="F101" s="159">
        <f t="shared" si="19"/>
        <v>0</v>
      </c>
      <c r="G101" s="153"/>
      <c r="H101" s="153"/>
      <c r="I101" s="153"/>
      <c r="J101" s="153"/>
    </row>
    <row r="102" spans="1:10" x14ac:dyDescent="0.25">
      <c r="A102" s="7"/>
      <c r="B102" s="2"/>
      <c r="C102" s="8"/>
      <c r="D102" s="9">
        <v>32354</v>
      </c>
      <c r="E102" s="10" t="s">
        <v>405</v>
      </c>
      <c r="F102" s="159">
        <f t="shared" si="19"/>
        <v>0</v>
      </c>
      <c r="G102" s="153"/>
      <c r="H102" s="153"/>
      <c r="I102" s="153"/>
      <c r="J102" s="153"/>
    </row>
    <row r="103" spans="1:10" s="113" customFormat="1" x14ac:dyDescent="0.25">
      <c r="A103" s="7"/>
      <c r="B103" s="2"/>
      <c r="C103" s="8"/>
      <c r="D103" s="9" t="s">
        <v>684</v>
      </c>
      <c r="E103" s="10" t="s">
        <v>685</v>
      </c>
      <c r="F103" s="160">
        <f t="shared" si="19"/>
        <v>0</v>
      </c>
      <c r="G103" s="154"/>
      <c r="H103" s="154"/>
      <c r="I103" s="154"/>
      <c r="J103" s="154"/>
    </row>
    <row r="104" spans="1:10" x14ac:dyDescent="0.25">
      <c r="A104" s="7"/>
      <c r="B104" s="2"/>
      <c r="C104" s="8"/>
      <c r="D104" s="9" t="s">
        <v>686</v>
      </c>
      <c r="E104" s="10" t="s">
        <v>687</v>
      </c>
      <c r="F104" s="159">
        <f t="shared" si="19"/>
        <v>0</v>
      </c>
      <c r="G104" s="153"/>
      <c r="H104" s="153"/>
      <c r="I104" s="153"/>
      <c r="J104" s="153"/>
    </row>
    <row r="105" spans="1:10" s="111" customFormat="1" ht="14.25" x14ac:dyDescent="0.2">
      <c r="A105" s="2"/>
      <c r="B105" s="2"/>
      <c r="C105" s="6" t="s">
        <v>688</v>
      </c>
      <c r="D105" s="4"/>
      <c r="E105" s="5" t="s">
        <v>241</v>
      </c>
      <c r="F105" s="93">
        <f t="shared" si="19"/>
        <v>12608.74</v>
      </c>
      <c r="G105" s="93">
        <f t="shared" ref="G105:H105" si="23">SUM(G106:G109)</f>
        <v>0</v>
      </c>
      <c r="H105" s="93">
        <f t="shared" si="23"/>
        <v>12608.74</v>
      </c>
      <c r="I105" s="155">
        <v>12608.74</v>
      </c>
      <c r="J105" s="155">
        <v>12608.74</v>
      </c>
    </row>
    <row r="106" spans="1:10" x14ac:dyDescent="0.25">
      <c r="A106" s="7"/>
      <c r="B106" s="2"/>
      <c r="C106" s="8"/>
      <c r="D106" s="9" t="s">
        <v>689</v>
      </c>
      <c r="E106" s="10" t="s">
        <v>690</v>
      </c>
      <c r="F106" s="159">
        <f t="shared" si="19"/>
        <v>1000</v>
      </c>
      <c r="G106" s="153"/>
      <c r="H106" s="153">
        <v>1000</v>
      </c>
      <c r="I106" s="153"/>
      <c r="J106" s="153"/>
    </row>
    <row r="107" spans="1:10" x14ac:dyDescent="0.25">
      <c r="A107" s="7"/>
      <c r="B107" s="2"/>
      <c r="C107" s="8"/>
      <c r="D107" s="9" t="s">
        <v>691</v>
      </c>
      <c r="E107" s="10" t="s">
        <v>692</v>
      </c>
      <c r="F107" s="159">
        <f t="shared" si="19"/>
        <v>0</v>
      </c>
      <c r="G107" s="153"/>
      <c r="H107" s="153"/>
      <c r="I107" s="153"/>
      <c r="J107" s="153"/>
    </row>
    <row r="108" spans="1:10" x14ac:dyDescent="0.25">
      <c r="A108" s="7"/>
      <c r="B108" s="2"/>
      <c r="C108" s="8"/>
      <c r="D108" s="9" t="s">
        <v>693</v>
      </c>
      <c r="E108" s="10" t="s">
        <v>694</v>
      </c>
      <c r="F108" s="159">
        <f t="shared" si="19"/>
        <v>11608.74</v>
      </c>
      <c r="G108" s="153"/>
      <c r="H108" s="153">
        <v>11608.74</v>
      </c>
      <c r="I108" s="153"/>
      <c r="J108" s="153"/>
    </row>
    <row r="109" spans="1:10" x14ac:dyDescent="0.25">
      <c r="A109" s="7"/>
      <c r="B109" s="2"/>
      <c r="C109" s="8"/>
      <c r="D109" s="9" t="s">
        <v>695</v>
      </c>
      <c r="E109" s="10" t="s">
        <v>696</v>
      </c>
      <c r="F109" s="159">
        <f t="shared" si="19"/>
        <v>0</v>
      </c>
      <c r="G109" s="153"/>
      <c r="H109" s="153"/>
      <c r="I109" s="153"/>
      <c r="J109" s="153"/>
    </row>
    <row r="110" spans="1:10" s="111" customFormat="1" ht="14.25" x14ac:dyDescent="0.2">
      <c r="A110" s="2"/>
      <c r="B110" s="2"/>
      <c r="C110" s="6" t="s">
        <v>697</v>
      </c>
      <c r="D110" s="4"/>
      <c r="E110" s="5" t="s">
        <v>242</v>
      </c>
      <c r="F110" s="93">
        <f t="shared" si="19"/>
        <v>1000</v>
      </c>
      <c r="G110" s="93">
        <f t="shared" ref="G110:H110" si="24">SUM(G111:G119)</f>
        <v>0</v>
      </c>
      <c r="H110" s="93">
        <f t="shared" si="24"/>
        <v>1000</v>
      </c>
      <c r="I110" s="155">
        <v>1000</v>
      </c>
      <c r="J110" s="155">
        <v>1000</v>
      </c>
    </row>
    <row r="111" spans="1:10" x14ac:dyDescent="0.25">
      <c r="A111" s="7"/>
      <c r="B111" s="2"/>
      <c r="C111" s="8"/>
      <c r="D111" s="9" t="s">
        <v>698</v>
      </c>
      <c r="E111" s="10" t="s">
        <v>699</v>
      </c>
      <c r="F111" s="159">
        <f t="shared" si="19"/>
        <v>0</v>
      </c>
      <c r="G111" s="153"/>
      <c r="H111" s="153"/>
      <c r="I111" s="153"/>
      <c r="J111" s="153"/>
    </row>
    <row r="112" spans="1:10" x14ac:dyDescent="0.25">
      <c r="A112" s="7"/>
      <c r="B112" s="2"/>
      <c r="C112" s="8"/>
      <c r="D112" s="9" t="s">
        <v>700</v>
      </c>
      <c r="E112" s="10" t="s">
        <v>701</v>
      </c>
      <c r="F112" s="159">
        <f t="shared" si="19"/>
        <v>0</v>
      </c>
      <c r="G112" s="153"/>
      <c r="H112" s="153"/>
      <c r="I112" s="153"/>
      <c r="J112" s="153"/>
    </row>
    <row r="113" spans="1:10" x14ac:dyDescent="0.25">
      <c r="A113" s="7"/>
      <c r="B113" s="2"/>
      <c r="C113" s="8"/>
      <c r="D113" s="9" t="s">
        <v>702</v>
      </c>
      <c r="E113" s="10" t="s">
        <v>703</v>
      </c>
      <c r="F113" s="159">
        <f t="shared" si="19"/>
        <v>0</v>
      </c>
      <c r="G113" s="153"/>
      <c r="H113" s="153"/>
      <c r="I113" s="153"/>
      <c r="J113" s="153"/>
    </row>
    <row r="114" spans="1:10" x14ac:dyDescent="0.25">
      <c r="A114" s="7"/>
      <c r="B114" s="2"/>
      <c r="C114" s="8"/>
      <c r="D114" s="9" t="s">
        <v>704</v>
      </c>
      <c r="E114" s="10" t="s">
        <v>705</v>
      </c>
      <c r="F114" s="159">
        <f t="shared" si="19"/>
        <v>0</v>
      </c>
      <c r="G114" s="153"/>
      <c r="H114" s="153"/>
      <c r="I114" s="153"/>
      <c r="J114" s="153"/>
    </row>
    <row r="115" spans="1:10" x14ac:dyDescent="0.25">
      <c r="A115" s="7"/>
      <c r="B115" s="2"/>
      <c r="C115" s="8"/>
      <c r="D115" s="9" t="s">
        <v>706</v>
      </c>
      <c r="E115" s="10" t="s">
        <v>707</v>
      </c>
      <c r="F115" s="159">
        <f t="shared" si="19"/>
        <v>0</v>
      </c>
      <c r="G115" s="153"/>
      <c r="H115" s="153"/>
      <c r="I115" s="153"/>
      <c r="J115" s="153"/>
    </row>
    <row r="116" spans="1:10" x14ac:dyDescent="0.25">
      <c r="A116" s="7"/>
      <c r="B116" s="2"/>
      <c r="C116" s="8"/>
      <c r="D116" s="9" t="s">
        <v>708</v>
      </c>
      <c r="E116" s="10" t="s">
        <v>709</v>
      </c>
      <c r="F116" s="159">
        <f t="shared" si="19"/>
        <v>0</v>
      </c>
      <c r="G116" s="153"/>
      <c r="H116" s="153"/>
      <c r="I116" s="153"/>
      <c r="J116" s="153"/>
    </row>
    <row r="117" spans="1:10" ht="12.75" customHeight="1" x14ac:dyDescent="0.25">
      <c r="A117" s="7"/>
      <c r="B117" s="2"/>
      <c r="C117" s="8"/>
      <c r="D117" s="9" t="s">
        <v>710</v>
      </c>
      <c r="E117" s="10" t="s">
        <v>711</v>
      </c>
      <c r="F117" s="159">
        <f t="shared" si="19"/>
        <v>0</v>
      </c>
      <c r="G117" s="153"/>
      <c r="H117" s="153"/>
      <c r="I117" s="153"/>
      <c r="J117" s="153"/>
    </row>
    <row r="118" spans="1:10" x14ac:dyDescent="0.25">
      <c r="A118" s="7"/>
      <c r="B118" s="2"/>
      <c r="C118" s="8"/>
      <c r="D118" s="9">
        <v>32378</v>
      </c>
      <c r="E118" s="10" t="s">
        <v>712</v>
      </c>
      <c r="F118" s="159">
        <f t="shared" si="19"/>
        <v>0</v>
      </c>
      <c r="G118" s="153"/>
      <c r="H118" s="153"/>
      <c r="I118" s="153"/>
      <c r="J118" s="153"/>
    </row>
    <row r="119" spans="1:10" x14ac:dyDescent="0.25">
      <c r="A119" s="7"/>
      <c r="B119" s="2"/>
      <c r="C119" s="8"/>
      <c r="D119" s="9" t="s">
        <v>713</v>
      </c>
      <c r="E119" s="10" t="s">
        <v>714</v>
      </c>
      <c r="F119" s="159">
        <f t="shared" si="19"/>
        <v>1000</v>
      </c>
      <c r="G119" s="153"/>
      <c r="H119" s="153">
        <v>1000</v>
      </c>
      <c r="I119" s="153"/>
      <c r="J119" s="153"/>
    </row>
    <row r="120" spans="1:10" s="111" customFormat="1" ht="14.25" x14ac:dyDescent="0.2">
      <c r="A120" s="2"/>
      <c r="B120" s="2"/>
      <c r="C120" s="6" t="s">
        <v>715</v>
      </c>
      <c r="D120" s="4"/>
      <c r="E120" s="5" t="s">
        <v>243</v>
      </c>
      <c r="F120" s="93">
        <f t="shared" si="19"/>
        <v>1900</v>
      </c>
      <c r="G120" s="93">
        <f t="shared" ref="G120:H120" si="25">SUM(G121:G123)</f>
        <v>1900</v>
      </c>
      <c r="H120" s="93">
        <f t="shared" si="25"/>
        <v>0</v>
      </c>
      <c r="I120" s="155">
        <v>1900</v>
      </c>
      <c r="J120" s="155">
        <v>1900</v>
      </c>
    </row>
    <row r="121" spans="1:10" x14ac:dyDescent="0.25">
      <c r="A121" s="7"/>
      <c r="B121" s="2"/>
      <c r="C121" s="8"/>
      <c r="D121" s="9" t="s">
        <v>716</v>
      </c>
      <c r="E121" s="10" t="s">
        <v>717</v>
      </c>
      <c r="F121" s="159">
        <f t="shared" si="19"/>
        <v>0</v>
      </c>
      <c r="G121" s="153"/>
      <c r="H121" s="153"/>
      <c r="I121" s="153"/>
      <c r="J121" s="153"/>
    </row>
    <row r="122" spans="1:10" x14ac:dyDescent="0.25">
      <c r="A122" s="7"/>
      <c r="B122" s="2"/>
      <c r="C122" s="8"/>
      <c r="D122" s="9" t="s">
        <v>718</v>
      </c>
      <c r="E122" s="10" t="s">
        <v>719</v>
      </c>
      <c r="F122" s="159">
        <f t="shared" si="19"/>
        <v>0</v>
      </c>
      <c r="G122" s="153"/>
      <c r="H122" s="153"/>
      <c r="I122" s="153"/>
      <c r="J122" s="153"/>
    </row>
    <row r="123" spans="1:10" x14ac:dyDescent="0.25">
      <c r="A123" s="7"/>
      <c r="B123" s="2"/>
      <c r="C123" s="8"/>
      <c r="D123" s="9" t="s">
        <v>720</v>
      </c>
      <c r="E123" s="10" t="s">
        <v>721</v>
      </c>
      <c r="F123" s="159">
        <f t="shared" si="19"/>
        <v>1900</v>
      </c>
      <c r="G123" s="153">
        <v>1900</v>
      </c>
      <c r="H123" s="153"/>
      <c r="I123" s="153"/>
      <c r="J123" s="153"/>
    </row>
    <row r="124" spans="1:10" s="111" customFormat="1" ht="14.25" x14ac:dyDescent="0.2">
      <c r="A124" s="2"/>
      <c r="B124" s="2"/>
      <c r="C124" s="6" t="s">
        <v>722</v>
      </c>
      <c r="D124" s="4"/>
      <c r="E124" s="5" t="s">
        <v>244</v>
      </c>
      <c r="F124" s="93">
        <f t="shared" si="19"/>
        <v>500</v>
      </c>
      <c r="G124" s="93">
        <f t="shared" ref="G124:H124" si="26">SUM(G125:G132)</f>
        <v>0</v>
      </c>
      <c r="H124" s="93">
        <f t="shared" si="26"/>
        <v>500</v>
      </c>
      <c r="I124" s="155">
        <v>500</v>
      </c>
      <c r="J124" s="155">
        <v>500</v>
      </c>
    </row>
    <row r="125" spans="1:10" ht="12.75" customHeight="1" x14ac:dyDescent="0.25">
      <c r="A125" s="7"/>
      <c r="B125" s="2"/>
      <c r="C125" s="8"/>
      <c r="D125" s="9" t="s">
        <v>723</v>
      </c>
      <c r="E125" s="10" t="s">
        <v>724</v>
      </c>
      <c r="F125" s="159">
        <f t="shared" si="19"/>
        <v>0</v>
      </c>
      <c r="G125" s="153"/>
      <c r="H125" s="153"/>
      <c r="I125" s="153"/>
      <c r="J125" s="153"/>
    </row>
    <row r="126" spans="1:10" x14ac:dyDescent="0.25">
      <c r="A126" s="7"/>
      <c r="B126" s="2"/>
      <c r="C126" s="8"/>
      <c r="D126" s="9" t="s">
        <v>725</v>
      </c>
      <c r="E126" s="10" t="s">
        <v>726</v>
      </c>
      <c r="F126" s="159">
        <f t="shared" si="19"/>
        <v>0</v>
      </c>
      <c r="G126" s="153"/>
      <c r="H126" s="153"/>
      <c r="I126" s="153"/>
      <c r="J126" s="153"/>
    </row>
    <row r="127" spans="1:10" x14ac:dyDescent="0.25">
      <c r="A127" s="7"/>
      <c r="B127" s="2"/>
      <c r="C127" s="8"/>
      <c r="D127" s="9" t="s">
        <v>727</v>
      </c>
      <c r="E127" s="10" t="s">
        <v>728</v>
      </c>
      <c r="F127" s="159">
        <f t="shared" si="19"/>
        <v>0</v>
      </c>
      <c r="G127" s="153"/>
      <c r="H127" s="153"/>
      <c r="I127" s="153"/>
      <c r="J127" s="153"/>
    </row>
    <row r="128" spans="1:10" x14ac:dyDescent="0.25">
      <c r="A128" s="7"/>
      <c r="B128" s="2"/>
      <c r="C128" s="8"/>
      <c r="D128" s="9" t="s">
        <v>729</v>
      </c>
      <c r="E128" s="10" t="s">
        <v>730</v>
      </c>
      <c r="F128" s="159">
        <f t="shared" si="19"/>
        <v>0</v>
      </c>
      <c r="G128" s="153"/>
      <c r="H128" s="153"/>
      <c r="I128" s="153"/>
      <c r="J128" s="153"/>
    </row>
    <row r="129" spans="1:10" x14ac:dyDescent="0.25">
      <c r="A129" s="7"/>
      <c r="B129" s="2"/>
      <c r="C129" s="8"/>
      <c r="D129" s="14" t="s">
        <v>731</v>
      </c>
      <c r="E129" s="10" t="s">
        <v>732</v>
      </c>
      <c r="F129" s="159">
        <f t="shared" si="19"/>
        <v>0</v>
      </c>
      <c r="G129" s="153"/>
      <c r="H129" s="153"/>
      <c r="I129" s="153"/>
      <c r="J129" s="153"/>
    </row>
    <row r="130" spans="1:10" x14ac:dyDescent="0.25">
      <c r="A130" s="7"/>
      <c r="B130" s="2"/>
      <c r="C130" s="8"/>
      <c r="D130" s="14" t="s">
        <v>733</v>
      </c>
      <c r="E130" s="10" t="s">
        <v>734</v>
      </c>
      <c r="F130" s="159">
        <f t="shared" si="19"/>
        <v>0</v>
      </c>
      <c r="G130" s="153"/>
      <c r="H130" s="153"/>
      <c r="I130" s="153"/>
      <c r="J130" s="153"/>
    </row>
    <row r="131" spans="1:10" s="113" customFormat="1" x14ac:dyDescent="0.25">
      <c r="A131" s="7"/>
      <c r="B131" s="2"/>
      <c r="C131" s="8"/>
      <c r="D131" s="14" t="s">
        <v>735</v>
      </c>
      <c r="E131" s="10" t="s">
        <v>736</v>
      </c>
      <c r="F131" s="160">
        <f t="shared" si="19"/>
        <v>0</v>
      </c>
      <c r="G131" s="154"/>
      <c r="H131" s="154"/>
      <c r="I131" s="154"/>
      <c r="J131" s="154"/>
    </row>
    <row r="132" spans="1:10" x14ac:dyDescent="0.25">
      <c r="A132" s="7"/>
      <c r="B132" s="2"/>
      <c r="C132" s="8"/>
      <c r="D132" s="9" t="s">
        <v>737</v>
      </c>
      <c r="E132" s="10" t="s">
        <v>738</v>
      </c>
      <c r="F132" s="159">
        <f t="shared" si="19"/>
        <v>500</v>
      </c>
      <c r="G132" s="153"/>
      <c r="H132" s="153">
        <v>500</v>
      </c>
      <c r="I132" s="153"/>
      <c r="J132" s="153"/>
    </row>
    <row r="133" spans="1:10" ht="28.5" x14ac:dyDescent="0.25">
      <c r="A133" s="64"/>
      <c r="B133" s="59">
        <v>324</v>
      </c>
      <c r="C133" s="65"/>
      <c r="D133" s="66"/>
      <c r="E133" s="63" t="s">
        <v>739</v>
      </c>
      <c r="F133" s="97">
        <f t="shared" si="19"/>
        <v>0</v>
      </c>
      <c r="G133" s="97">
        <f t="shared" ref="G133:J133" si="27">G134</f>
        <v>0</v>
      </c>
      <c r="H133" s="97">
        <f t="shared" si="27"/>
        <v>0</v>
      </c>
      <c r="I133" s="182">
        <f t="shared" si="27"/>
        <v>0</v>
      </c>
      <c r="J133" s="182">
        <f t="shared" si="27"/>
        <v>0</v>
      </c>
    </row>
    <row r="134" spans="1:10" x14ac:dyDescent="0.25">
      <c r="A134" s="7"/>
      <c r="B134" s="2"/>
      <c r="C134" s="13" t="s">
        <v>740</v>
      </c>
      <c r="D134" s="9"/>
      <c r="E134" s="10" t="s">
        <v>739</v>
      </c>
      <c r="F134" s="93">
        <f t="shared" si="19"/>
        <v>0</v>
      </c>
      <c r="G134" s="93">
        <f t="shared" ref="G134:J134" si="28">G135+G136</f>
        <v>0</v>
      </c>
      <c r="H134" s="93">
        <f t="shared" si="28"/>
        <v>0</v>
      </c>
      <c r="I134" s="155">
        <f t="shared" si="28"/>
        <v>0</v>
      </c>
      <c r="J134" s="155">
        <f t="shared" si="28"/>
        <v>0</v>
      </c>
    </row>
    <row r="135" spans="1:10" x14ac:dyDescent="0.25">
      <c r="A135" s="7"/>
      <c r="B135" s="2"/>
      <c r="C135" s="9"/>
      <c r="D135" s="9" t="s">
        <v>741</v>
      </c>
      <c r="E135" s="10" t="s">
        <v>742</v>
      </c>
      <c r="F135" s="159">
        <f t="shared" si="19"/>
        <v>0</v>
      </c>
      <c r="G135" s="153"/>
      <c r="H135" s="153"/>
      <c r="I135" s="153"/>
      <c r="J135" s="153"/>
    </row>
    <row r="136" spans="1:10" x14ac:dyDescent="0.25">
      <c r="A136" s="7"/>
      <c r="B136" s="2"/>
      <c r="C136" s="9"/>
      <c r="D136" s="9" t="s">
        <v>743</v>
      </c>
      <c r="E136" s="10" t="s">
        <v>744</v>
      </c>
      <c r="F136" s="159">
        <f t="shared" si="19"/>
        <v>0</v>
      </c>
      <c r="G136" s="153"/>
      <c r="H136" s="153"/>
      <c r="I136" s="153"/>
      <c r="J136" s="153"/>
    </row>
    <row r="137" spans="1:10" s="110" customFormat="1" ht="15.75" x14ac:dyDescent="0.25">
      <c r="A137" s="59"/>
      <c r="B137" s="60" t="s">
        <v>745</v>
      </c>
      <c r="C137" s="61"/>
      <c r="D137" s="62"/>
      <c r="E137" s="63" t="s">
        <v>245</v>
      </c>
      <c r="F137" s="97">
        <f t="shared" si="19"/>
        <v>6290</v>
      </c>
      <c r="G137" s="97">
        <f t="shared" ref="G137:J137" si="29">G138+G144+G148+G150+G154+G160+G162</f>
        <v>790</v>
      </c>
      <c r="H137" s="97">
        <f t="shared" si="29"/>
        <v>5500</v>
      </c>
      <c r="I137" s="182">
        <f t="shared" si="29"/>
        <v>6290</v>
      </c>
      <c r="J137" s="182">
        <f t="shared" si="29"/>
        <v>6290</v>
      </c>
    </row>
    <row r="138" spans="1:10" s="111" customFormat="1" ht="12.75" customHeight="1" x14ac:dyDescent="0.2">
      <c r="A138" s="2"/>
      <c r="B138" s="2"/>
      <c r="C138" s="6" t="s">
        <v>746</v>
      </c>
      <c r="D138" s="4"/>
      <c r="E138" s="5" t="s">
        <v>246</v>
      </c>
      <c r="F138" s="93">
        <f t="shared" si="19"/>
        <v>0</v>
      </c>
      <c r="G138" s="93">
        <f t="shared" ref="G138:J138" si="30">SUM(G139:G143)</f>
        <v>0</v>
      </c>
      <c r="H138" s="93">
        <f t="shared" si="30"/>
        <v>0</v>
      </c>
      <c r="I138" s="155">
        <f t="shared" si="30"/>
        <v>0</v>
      </c>
      <c r="J138" s="155">
        <f t="shared" si="30"/>
        <v>0</v>
      </c>
    </row>
    <row r="139" spans="1:10" s="113" customFormat="1" ht="12.75" customHeight="1" x14ac:dyDescent="0.25">
      <c r="A139" s="7"/>
      <c r="B139" s="2"/>
      <c r="C139" s="8"/>
      <c r="D139" s="9" t="s">
        <v>747</v>
      </c>
      <c r="E139" s="10" t="s">
        <v>194</v>
      </c>
      <c r="F139" s="160">
        <f t="shared" si="19"/>
        <v>0</v>
      </c>
      <c r="G139" s="154"/>
      <c r="H139" s="154"/>
      <c r="I139" s="154"/>
      <c r="J139" s="154"/>
    </row>
    <row r="140" spans="1:10" s="113" customFormat="1" x14ac:dyDescent="0.25">
      <c r="A140" s="7"/>
      <c r="B140" s="2"/>
      <c r="C140" s="8"/>
      <c r="D140" s="9" t="s">
        <v>748</v>
      </c>
      <c r="E140" s="10" t="s">
        <v>749</v>
      </c>
      <c r="F140" s="160">
        <f t="shared" si="19"/>
        <v>0</v>
      </c>
      <c r="G140" s="154"/>
      <c r="H140" s="154"/>
      <c r="I140" s="154"/>
      <c r="J140" s="154"/>
    </row>
    <row r="141" spans="1:10" s="113" customFormat="1" x14ac:dyDescent="0.25">
      <c r="A141" s="7"/>
      <c r="B141" s="2"/>
      <c r="C141" s="8"/>
      <c r="D141" s="9" t="s">
        <v>750</v>
      </c>
      <c r="E141" s="10" t="s">
        <v>751</v>
      </c>
      <c r="F141" s="160">
        <f t="shared" si="19"/>
        <v>0</v>
      </c>
      <c r="G141" s="154"/>
      <c r="H141" s="154"/>
      <c r="I141" s="154"/>
      <c r="J141" s="154"/>
    </row>
    <row r="142" spans="1:10" s="113" customFormat="1" ht="30" x14ac:dyDescent="0.25">
      <c r="A142" s="7"/>
      <c r="B142" s="2"/>
      <c r="C142" s="8"/>
      <c r="D142" s="9" t="s">
        <v>752</v>
      </c>
      <c r="E142" s="10" t="s">
        <v>753</v>
      </c>
      <c r="F142" s="160">
        <f t="shared" si="19"/>
        <v>0</v>
      </c>
      <c r="G142" s="154"/>
      <c r="H142" s="154"/>
      <c r="I142" s="154"/>
      <c r="J142" s="154"/>
    </row>
    <row r="143" spans="1:10" x14ac:dyDescent="0.25">
      <c r="A143" s="7"/>
      <c r="B143" s="2"/>
      <c r="C143" s="8"/>
      <c r="D143" s="9" t="s">
        <v>754</v>
      </c>
      <c r="E143" s="10" t="s">
        <v>755</v>
      </c>
      <c r="F143" s="159">
        <f t="shared" si="19"/>
        <v>0</v>
      </c>
      <c r="G143" s="153"/>
      <c r="H143" s="153"/>
      <c r="I143" s="153"/>
      <c r="J143" s="153"/>
    </row>
    <row r="144" spans="1:10" s="111" customFormat="1" ht="14.25" x14ac:dyDescent="0.2">
      <c r="A144" s="2"/>
      <c r="B144" s="2"/>
      <c r="C144" s="6" t="s">
        <v>756</v>
      </c>
      <c r="D144" s="4"/>
      <c r="E144" s="5" t="s">
        <v>247</v>
      </c>
      <c r="F144" s="93">
        <f t="shared" si="19"/>
        <v>0</v>
      </c>
      <c r="G144" s="93">
        <f t="shared" ref="G144:J144" si="31">SUM(G145:G147)</f>
        <v>0</v>
      </c>
      <c r="H144" s="93">
        <f t="shared" si="31"/>
        <v>0</v>
      </c>
      <c r="I144" s="155">
        <f t="shared" si="31"/>
        <v>0</v>
      </c>
      <c r="J144" s="155">
        <f t="shared" si="31"/>
        <v>0</v>
      </c>
    </row>
    <row r="145" spans="1:10" x14ac:dyDescent="0.25">
      <c r="A145" s="7"/>
      <c r="B145" s="2"/>
      <c r="C145" s="8"/>
      <c r="D145" s="9" t="s">
        <v>757</v>
      </c>
      <c r="E145" s="10" t="s">
        <v>758</v>
      </c>
      <c r="F145" s="159">
        <f t="shared" si="19"/>
        <v>0</v>
      </c>
      <c r="G145" s="153"/>
      <c r="H145" s="153"/>
      <c r="I145" s="153"/>
      <c r="J145" s="153"/>
    </row>
    <row r="146" spans="1:10" x14ac:dyDescent="0.25">
      <c r="A146" s="7"/>
      <c r="B146" s="2"/>
      <c r="C146" s="8"/>
      <c r="D146" s="9" t="s">
        <v>759</v>
      </c>
      <c r="E146" s="10" t="s">
        <v>760</v>
      </c>
      <c r="F146" s="159">
        <f t="shared" si="19"/>
        <v>0</v>
      </c>
      <c r="G146" s="153"/>
      <c r="H146" s="153"/>
      <c r="I146" s="153"/>
      <c r="J146" s="153"/>
    </row>
    <row r="147" spans="1:10" x14ac:dyDescent="0.25">
      <c r="A147" s="7"/>
      <c r="B147" s="2"/>
      <c r="C147" s="8"/>
      <c r="D147" s="9" t="s">
        <v>761</v>
      </c>
      <c r="E147" s="10" t="s">
        <v>762</v>
      </c>
      <c r="F147" s="159">
        <f t="shared" si="19"/>
        <v>0</v>
      </c>
      <c r="G147" s="153"/>
      <c r="H147" s="153"/>
      <c r="I147" s="153"/>
      <c r="J147" s="153"/>
    </row>
    <row r="148" spans="1:10" s="111" customFormat="1" ht="14.25" x14ac:dyDescent="0.2">
      <c r="A148" s="2"/>
      <c r="B148" s="2"/>
      <c r="C148" s="6" t="s">
        <v>763</v>
      </c>
      <c r="D148" s="4"/>
      <c r="E148" s="5" t="s">
        <v>248</v>
      </c>
      <c r="F148" s="93">
        <f t="shared" si="19"/>
        <v>4300</v>
      </c>
      <c r="G148" s="93">
        <f t="shared" ref="G148:H148" si="32">G149</f>
        <v>0</v>
      </c>
      <c r="H148" s="93">
        <f t="shared" si="32"/>
        <v>4300</v>
      </c>
      <c r="I148" s="155">
        <v>4300</v>
      </c>
      <c r="J148" s="155">
        <v>4300</v>
      </c>
    </row>
    <row r="149" spans="1:10" x14ac:dyDescent="0.25">
      <c r="A149" s="7"/>
      <c r="B149" s="2"/>
      <c r="C149" s="8"/>
      <c r="D149" s="9" t="s">
        <v>764</v>
      </c>
      <c r="E149" s="10" t="s">
        <v>248</v>
      </c>
      <c r="F149" s="159">
        <f t="shared" ref="F149:F212" si="33">SUM(G149:H149)</f>
        <v>4300</v>
      </c>
      <c r="G149" s="153"/>
      <c r="H149" s="153">
        <v>4300</v>
      </c>
      <c r="I149" s="153"/>
      <c r="J149" s="153"/>
    </row>
    <row r="150" spans="1:10" s="114" customFormat="1" ht="14.25" x14ac:dyDescent="0.2">
      <c r="A150" s="2"/>
      <c r="B150" s="2"/>
      <c r="C150" s="6" t="s">
        <v>765</v>
      </c>
      <c r="D150" s="4"/>
      <c r="E150" s="5" t="s">
        <v>6</v>
      </c>
      <c r="F150" s="96">
        <f t="shared" si="33"/>
        <v>1200</v>
      </c>
      <c r="G150" s="96">
        <f t="shared" ref="G150:H150" si="34">G151+G152+G153</f>
        <v>0</v>
      </c>
      <c r="H150" s="96">
        <f t="shared" si="34"/>
        <v>1200</v>
      </c>
      <c r="I150" s="156">
        <v>1200</v>
      </c>
      <c r="J150" s="156">
        <v>1200</v>
      </c>
    </row>
    <row r="151" spans="1:10" s="113" customFormat="1" x14ac:dyDescent="0.25">
      <c r="A151" s="7"/>
      <c r="B151" s="2"/>
      <c r="C151" s="8"/>
      <c r="D151" s="9" t="s">
        <v>766</v>
      </c>
      <c r="E151" s="10" t="s">
        <v>767</v>
      </c>
      <c r="F151" s="160">
        <f t="shared" si="33"/>
        <v>1200</v>
      </c>
      <c r="G151" s="154"/>
      <c r="H151" s="154">
        <v>1200</v>
      </c>
      <c r="I151" s="154"/>
      <c r="J151" s="154"/>
    </row>
    <row r="152" spans="1:10" s="113" customFormat="1" x14ac:dyDescent="0.25">
      <c r="A152" s="7"/>
      <c r="B152" s="2"/>
      <c r="C152" s="8"/>
      <c r="D152" s="9" t="s">
        <v>768</v>
      </c>
      <c r="E152" s="10" t="s">
        <v>769</v>
      </c>
      <c r="F152" s="160">
        <f t="shared" si="33"/>
        <v>0</v>
      </c>
      <c r="G152" s="154"/>
      <c r="H152" s="154"/>
      <c r="I152" s="154"/>
      <c r="J152" s="154"/>
    </row>
    <row r="153" spans="1:10" s="113" customFormat="1" x14ac:dyDescent="0.25">
      <c r="A153" s="7"/>
      <c r="B153" s="2"/>
      <c r="C153" s="8"/>
      <c r="D153" s="9" t="s">
        <v>4</v>
      </c>
      <c r="E153" s="10" t="s">
        <v>5</v>
      </c>
      <c r="F153" s="160">
        <f t="shared" si="33"/>
        <v>0</v>
      </c>
      <c r="G153" s="154"/>
      <c r="H153" s="154"/>
      <c r="I153" s="154"/>
      <c r="J153" s="154"/>
    </row>
    <row r="154" spans="1:10" s="111" customFormat="1" ht="14.25" x14ac:dyDescent="0.2">
      <c r="A154" s="2"/>
      <c r="B154" s="2"/>
      <c r="C154" s="3">
        <v>3295</v>
      </c>
      <c r="D154" s="13"/>
      <c r="E154" s="15" t="s">
        <v>249</v>
      </c>
      <c r="F154" s="93">
        <f t="shared" si="33"/>
        <v>0</v>
      </c>
      <c r="G154" s="93">
        <f t="shared" ref="G154:J154" si="35">SUM(G155:G159)</f>
        <v>0</v>
      </c>
      <c r="H154" s="93">
        <f t="shared" si="35"/>
        <v>0</v>
      </c>
      <c r="I154" s="155">
        <f t="shared" si="35"/>
        <v>0</v>
      </c>
      <c r="J154" s="155">
        <f t="shared" si="35"/>
        <v>0</v>
      </c>
    </row>
    <row r="155" spans="1:10" x14ac:dyDescent="0.25">
      <c r="A155" s="7"/>
      <c r="B155" s="2"/>
      <c r="C155" s="8"/>
      <c r="D155" s="9">
        <v>32951</v>
      </c>
      <c r="E155" s="11" t="s">
        <v>770</v>
      </c>
      <c r="F155" s="159">
        <f t="shared" si="33"/>
        <v>0</v>
      </c>
      <c r="G155" s="153"/>
      <c r="H155" s="153"/>
      <c r="I155" s="153"/>
      <c r="J155" s="153"/>
    </row>
    <row r="156" spans="1:10" x14ac:dyDescent="0.25">
      <c r="A156" s="7"/>
      <c r="B156" s="2"/>
      <c r="C156" s="8"/>
      <c r="D156" s="9">
        <v>32952</v>
      </c>
      <c r="E156" s="16" t="s">
        <v>771</v>
      </c>
      <c r="F156" s="159">
        <f t="shared" si="33"/>
        <v>0</v>
      </c>
      <c r="G156" s="153"/>
      <c r="H156" s="153"/>
      <c r="I156" s="153"/>
      <c r="J156" s="153"/>
    </row>
    <row r="157" spans="1:10" x14ac:dyDescent="0.25">
      <c r="A157" s="7"/>
      <c r="B157" s="2"/>
      <c r="C157" s="8"/>
      <c r="D157" s="9">
        <v>32953</v>
      </c>
      <c r="E157" s="11" t="s">
        <v>772</v>
      </c>
      <c r="F157" s="159">
        <f t="shared" si="33"/>
        <v>0</v>
      </c>
      <c r="G157" s="153"/>
      <c r="H157" s="153"/>
      <c r="I157" s="153"/>
      <c r="J157" s="153"/>
    </row>
    <row r="158" spans="1:10" s="113" customFormat="1" ht="30" x14ac:dyDescent="0.25">
      <c r="A158" s="7"/>
      <c r="B158" s="2"/>
      <c r="C158" s="8"/>
      <c r="D158" s="9" t="s">
        <v>198</v>
      </c>
      <c r="E158" s="17" t="s">
        <v>199</v>
      </c>
      <c r="F158" s="160">
        <f t="shared" si="33"/>
        <v>0</v>
      </c>
      <c r="G158" s="154"/>
      <c r="H158" s="154"/>
      <c r="I158" s="154"/>
      <c r="J158" s="154"/>
    </row>
    <row r="159" spans="1:10" s="113" customFormat="1" x14ac:dyDescent="0.25">
      <c r="A159" s="7"/>
      <c r="B159" s="2"/>
      <c r="C159" s="8"/>
      <c r="D159" s="9" t="s">
        <v>200</v>
      </c>
      <c r="E159" s="17" t="s">
        <v>541</v>
      </c>
      <c r="F159" s="160">
        <f t="shared" si="33"/>
        <v>0</v>
      </c>
      <c r="G159" s="154"/>
      <c r="H159" s="154"/>
      <c r="I159" s="154"/>
      <c r="J159" s="154"/>
    </row>
    <row r="160" spans="1:10" s="114" customFormat="1" ht="14.25" x14ac:dyDescent="0.2">
      <c r="A160" s="2"/>
      <c r="B160" s="2"/>
      <c r="C160" s="3">
        <v>3296</v>
      </c>
      <c r="D160" s="13"/>
      <c r="E160" s="18" t="s">
        <v>773</v>
      </c>
      <c r="F160" s="96">
        <f t="shared" si="33"/>
        <v>0</v>
      </c>
      <c r="G160" s="96">
        <f t="shared" ref="G160:J160" si="36">G161</f>
        <v>0</v>
      </c>
      <c r="H160" s="96">
        <f t="shared" si="36"/>
        <v>0</v>
      </c>
      <c r="I160" s="156">
        <f t="shared" si="36"/>
        <v>0</v>
      </c>
      <c r="J160" s="156">
        <f t="shared" si="36"/>
        <v>0</v>
      </c>
    </row>
    <row r="161" spans="1:10" s="113" customFormat="1" x14ac:dyDescent="0.25">
      <c r="A161" s="7"/>
      <c r="B161" s="2"/>
      <c r="C161" s="8"/>
      <c r="D161" s="9" t="s">
        <v>774</v>
      </c>
      <c r="E161" s="17" t="s">
        <v>773</v>
      </c>
      <c r="F161" s="160">
        <f t="shared" si="33"/>
        <v>0</v>
      </c>
      <c r="G161" s="154"/>
      <c r="H161" s="154"/>
      <c r="I161" s="154"/>
      <c r="J161" s="154"/>
    </row>
    <row r="162" spans="1:10" s="111" customFormat="1" ht="14.25" x14ac:dyDescent="0.2">
      <c r="A162" s="2"/>
      <c r="B162" s="2"/>
      <c r="C162" s="6" t="s">
        <v>775</v>
      </c>
      <c r="D162" s="4"/>
      <c r="E162" s="5" t="s">
        <v>245</v>
      </c>
      <c r="F162" s="93">
        <f t="shared" si="33"/>
        <v>790</v>
      </c>
      <c r="G162" s="93">
        <f t="shared" ref="G162:H162" si="37">G163+G164</f>
        <v>790</v>
      </c>
      <c r="H162" s="93">
        <f t="shared" si="37"/>
        <v>0</v>
      </c>
      <c r="I162" s="155">
        <v>790</v>
      </c>
      <c r="J162" s="155">
        <v>790</v>
      </c>
    </row>
    <row r="163" spans="1:10" x14ac:dyDescent="0.25">
      <c r="A163" s="7"/>
      <c r="B163" s="2"/>
      <c r="C163" s="6"/>
      <c r="D163" s="19">
        <v>32991</v>
      </c>
      <c r="E163" s="10" t="s">
        <v>776</v>
      </c>
      <c r="F163" s="159">
        <f t="shared" si="33"/>
        <v>500</v>
      </c>
      <c r="G163" s="153">
        <v>500</v>
      </c>
      <c r="H163" s="153"/>
      <c r="I163" s="153"/>
      <c r="J163" s="153"/>
    </row>
    <row r="164" spans="1:10" x14ac:dyDescent="0.25">
      <c r="A164" s="7"/>
      <c r="B164" s="2"/>
      <c r="C164" s="8"/>
      <c r="D164" s="9" t="s">
        <v>777</v>
      </c>
      <c r="E164" s="10" t="s">
        <v>245</v>
      </c>
      <c r="F164" s="159">
        <f t="shared" si="33"/>
        <v>290</v>
      </c>
      <c r="G164" s="153">
        <v>290</v>
      </c>
      <c r="H164" s="153"/>
      <c r="I164" s="153"/>
      <c r="J164" s="153"/>
    </row>
    <row r="165" spans="1:10" s="109" customFormat="1" ht="18.75" x14ac:dyDescent="0.3">
      <c r="A165" s="72" t="s">
        <v>778</v>
      </c>
      <c r="B165" s="73"/>
      <c r="C165" s="74"/>
      <c r="D165" s="75"/>
      <c r="E165" s="76" t="s">
        <v>779</v>
      </c>
      <c r="F165" s="125">
        <f t="shared" si="33"/>
        <v>10500</v>
      </c>
      <c r="G165" s="125">
        <f t="shared" ref="G165:J165" si="38">G166+G179+G213</f>
        <v>0</v>
      </c>
      <c r="H165" s="125">
        <f t="shared" si="38"/>
        <v>10500</v>
      </c>
      <c r="I165" s="183">
        <f t="shared" si="38"/>
        <v>10500</v>
      </c>
      <c r="J165" s="183">
        <f t="shared" si="38"/>
        <v>10500</v>
      </c>
    </row>
    <row r="166" spans="1:10" s="110" customFormat="1" ht="15.75" x14ac:dyDescent="0.25">
      <c r="A166" s="59"/>
      <c r="B166" s="60" t="s">
        <v>780</v>
      </c>
      <c r="C166" s="61"/>
      <c r="D166" s="62"/>
      <c r="E166" s="63" t="s">
        <v>781</v>
      </c>
      <c r="F166" s="97">
        <f t="shared" si="33"/>
        <v>0</v>
      </c>
      <c r="G166" s="97">
        <f t="shared" ref="G166:J166" si="39">G167+G170+G173+G176</f>
        <v>0</v>
      </c>
      <c r="H166" s="97">
        <f t="shared" si="39"/>
        <v>0</v>
      </c>
      <c r="I166" s="182">
        <f t="shared" si="39"/>
        <v>0</v>
      </c>
      <c r="J166" s="182">
        <f t="shared" si="39"/>
        <v>0</v>
      </c>
    </row>
    <row r="167" spans="1:10" s="111" customFormat="1" ht="14.25" x14ac:dyDescent="0.2">
      <c r="A167" s="2"/>
      <c r="B167" s="2"/>
      <c r="C167" s="6" t="s">
        <v>782</v>
      </c>
      <c r="D167" s="4"/>
      <c r="E167" s="5" t="s">
        <v>783</v>
      </c>
      <c r="F167" s="93">
        <f t="shared" si="33"/>
        <v>0</v>
      </c>
      <c r="G167" s="93">
        <f t="shared" ref="G167:J167" si="40">G168+G169</f>
        <v>0</v>
      </c>
      <c r="H167" s="93">
        <f t="shared" si="40"/>
        <v>0</v>
      </c>
      <c r="I167" s="155">
        <f t="shared" si="40"/>
        <v>0</v>
      </c>
      <c r="J167" s="155">
        <f t="shared" si="40"/>
        <v>0</v>
      </c>
    </row>
    <row r="168" spans="1:10" x14ac:dyDescent="0.25">
      <c r="A168" s="7"/>
      <c r="B168" s="2"/>
      <c r="C168" s="8"/>
      <c r="D168" s="9" t="s">
        <v>784</v>
      </c>
      <c r="E168" s="10" t="s">
        <v>785</v>
      </c>
      <c r="F168" s="159">
        <f t="shared" si="33"/>
        <v>0</v>
      </c>
      <c r="G168" s="153"/>
      <c r="H168" s="153"/>
      <c r="I168" s="153"/>
      <c r="J168" s="153"/>
    </row>
    <row r="169" spans="1:10" x14ac:dyDescent="0.25">
      <c r="A169" s="7"/>
      <c r="B169" s="2"/>
      <c r="C169" s="8"/>
      <c r="D169" s="9" t="s">
        <v>786</v>
      </c>
      <c r="E169" s="10" t="s">
        <v>787</v>
      </c>
      <c r="F169" s="159">
        <f t="shared" si="33"/>
        <v>0</v>
      </c>
      <c r="G169" s="153"/>
      <c r="H169" s="153"/>
      <c r="I169" s="153"/>
      <c r="J169" s="153"/>
    </row>
    <row r="170" spans="1:10" s="111" customFormat="1" ht="14.25" x14ac:dyDescent="0.2">
      <c r="A170" s="2"/>
      <c r="B170" s="2"/>
      <c r="C170" s="6" t="s">
        <v>788</v>
      </c>
      <c r="D170" s="4"/>
      <c r="E170" s="5" t="s">
        <v>789</v>
      </c>
      <c r="F170" s="93">
        <f t="shared" si="33"/>
        <v>0</v>
      </c>
      <c r="G170" s="93">
        <f t="shared" ref="G170:J170" si="41">G171+G172</f>
        <v>0</v>
      </c>
      <c r="H170" s="93">
        <f t="shared" si="41"/>
        <v>0</v>
      </c>
      <c r="I170" s="155">
        <f t="shared" si="41"/>
        <v>0</v>
      </c>
      <c r="J170" s="155">
        <f t="shared" si="41"/>
        <v>0</v>
      </c>
    </row>
    <row r="171" spans="1:10" x14ac:dyDescent="0.25">
      <c r="A171" s="7"/>
      <c r="B171" s="2"/>
      <c r="C171" s="8"/>
      <c r="D171" s="9" t="s">
        <v>790</v>
      </c>
      <c r="E171" s="10" t="s">
        <v>791</v>
      </c>
      <c r="F171" s="159">
        <f t="shared" si="33"/>
        <v>0</v>
      </c>
      <c r="G171" s="153"/>
      <c r="H171" s="153"/>
      <c r="I171" s="153"/>
      <c r="J171" s="153"/>
    </row>
    <row r="172" spans="1:10" x14ac:dyDescent="0.25">
      <c r="A172" s="7"/>
      <c r="B172" s="2"/>
      <c r="C172" s="8"/>
      <c r="D172" s="9" t="s">
        <v>792</v>
      </c>
      <c r="E172" s="10" t="s">
        <v>793</v>
      </c>
      <c r="F172" s="159">
        <f t="shared" si="33"/>
        <v>0</v>
      </c>
      <c r="G172" s="153"/>
      <c r="H172" s="153"/>
      <c r="I172" s="153"/>
      <c r="J172" s="153"/>
    </row>
    <row r="173" spans="1:10" s="111" customFormat="1" ht="14.25" x14ac:dyDescent="0.2">
      <c r="A173" s="2"/>
      <c r="B173" s="2"/>
      <c r="C173" s="6" t="s">
        <v>794</v>
      </c>
      <c r="D173" s="4"/>
      <c r="E173" s="5" t="s">
        <v>795</v>
      </c>
      <c r="F173" s="93">
        <f t="shared" si="33"/>
        <v>0</v>
      </c>
      <c r="G173" s="93">
        <f t="shared" ref="G173:J173" si="42">G174+G175</f>
        <v>0</v>
      </c>
      <c r="H173" s="93">
        <f t="shared" si="42"/>
        <v>0</v>
      </c>
      <c r="I173" s="155">
        <f t="shared" si="42"/>
        <v>0</v>
      </c>
      <c r="J173" s="155">
        <f t="shared" si="42"/>
        <v>0</v>
      </c>
    </row>
    <row r="174" spans="1:10" x14ac:dyDescent="0.25">
      <c r="A174" s="7"/>
      <c r="B174" s="2"/>
      <c r="C174" s="8"/>
      <c r="D174" s="9" t="s">
        <v>796</v>
      </c>
      <c r="E174" s="10" t="s">
        <v>797</v>
      </c>
      <c r="F174" s="159">
        <f t="shared" si="33"/>
        <v>0</v>
      </c>
      <c r="G174" s="153"/>
      <c r="H174" s="153"/>
      <c r="I174" s="153"/>
      <c r="J174" s="153"/>
    </row>
    <row r="175" spans="1:10" x14ac:dyDescent="0.25">
      <c r="A175" s="7"/>
      <c r="B175" s="2"/>
      <c r="C175" s="8"/>
      <c r="D175" s="9" t="s">
        <v>798</v>
      </c>
      <c r="E175" s="10" t="s">
        <v>799</v>
      </c>
      <c r="F175" s="159">
        <f t="shared" si="33"/>
        <v>0</v>
      </c>
      <c r="G175" s="153"/>
      <c r="H175" s="153"/>
      <c r="I175" s="153"/>
      <c r="J175" s="153"/>
    </row>
    <row r="176" spans="1:10" s="111" customFormat="1" ht="14.25" x14ac:dyDescent="0.2">
      <c r="A176" s="2"/>
      <c r="B176" s="2"/>
      <c r="C176" s="6" t="s">
        <v>800</v>
      </c>
      <c r="D176" s="4"/>
      <c r="E176" s="5" t="s">
        <v>801</v>
      </c>
      <c r="F176" s="93">
        <f t="shared" si="33"/>
        <v>0</v>
      </c>
      <c r="G176" s="93">
        <f t="shared" ref="G176:J176" si="43">G177+G178</f>
        <v>0</v>
      </c>
      <c r="H176" s="93">
        <f t="shared" si="43"/>
        <v>0</v>
      </c>
      <c r="I176" s="155">
        <f t="shared" si="43"/>
        <v>0</v>
      </c>
      <c r="J176" s="155">
        <f t="shared" si="43"/>
        <v>0</v>
      </c>
    </row>
    <row r="177" spans="1:10" x14ac:dyDescent="0.25">
      <c r="A177" s="7"/>
      <c r="B177" s="2"/>
      <c r="C177" s="8"/>
      <c r="D177" s="9" t="s">
        <v>802</v>
      </c>
      <c r="E177" s="10" t="s">
        <v>803</v>
      </c>
      <c r="F177" s="159">
        <f t="shared" si="33"/>
        <v>0</v>
      </c>
      <c r="G177" s="153"/>
      <c r="H177" s="153"/>
      <c r="I177" s="153"/>
      <c r="J177" s="153"/>
    </row>
    <row r="178" spans="1:10" x14ac:dyDescent="0.25">
      <c r="A178" s="7"/>
      <c r="B178" s="2"/>
      <c r="C178" s="8"/>
      <c r="D178" s="9" t="s">
        <v>804</v>
      </c>
      <c r="E178" s="10" t="s">
        <v>805</v>
      </c>
      <c r="F178" s="159">
        <f t="shared" si="33"/>
        <v>0</v>
      </c>
      <c r="G178" s="153"/>
      <c r="H178" s="153"/>
      <c r="I178" s="153"/>
      <c r="J178" s="153"/>
    </row>
    <row r="179" spans="1:10" s="110" customFormat="1" ht="15.75" x14ac:dyDescent="0.25">
      <c r="A179" s="59"/>
      <c r="B179" s="60" t="s">
        <v>806</v>
      </c>
      <c r="C179" s="61"/>
      <c r="D179" s="62"/>
      <c r="E179" s="63" t="s">
        <v>807</v>
      </c>
      <c r="F179" s="97">
        <f t="shared" si="33"/>
        <v>0</v>
      </c>
      <c r="G179" s="97">
        <f t="shared" ref="G179:J179" si="44">G180+G185+G189+G196+G198+G200+G205</f>
        <v>0</v>
      </c>
      <c r="H179" s="97">
        <f t="shared" si="44"/>
        <v>0</v>
      </c>
      <c r="I179" s="182">
        <f t="shared" si="44"/>
        <v>0</v>
      </c>
      <c r="J179" s="182">
        <f t="shared" si="44"/>
        <v>0</v>
      </c>
    </row>
    <row r="180" spans="1:10" s="111" customFormat="1" ht="42.75" x14ac:dyDescent="0.2">
      <c r="A180" s="2"/>
      <c r="B180" s="2"/>
      <c r="C180" s="6" t="s">
        <v>808</v>
      </c>
      <c r="D180" s="4"/>
      <c r="E180" s="5" t="s">
        <v>809</v>
      </c>
      <c r="F180" s="93">
        <f t="shared" si="33"/>
        <v>0</v>
      </c>
      <c r="G180" s="93">
        <f t="shared" ref="G180:J180" si="45">SUM(G181:G184)</f>
        <v>0</v>
      </c>
      <c r="H180" s="93">
        <f t="shared" si="45"/>
        <v>0</v>
      </c>
      <c r="I180" s="155">
        <f t="shared" si="45"/>
        <v>0</v>
      </c>
      <c r="J180" s="155">
        <f t="shared" si="45"/>
        <v>0</v>
      </c>
    </row>
    <row r="181" spans="1:10" ht="30" x14ac:dyDescent="0.25">
      <c r="A181" s="7"/>
      <c r="B181" s="2"/>
      <c r="C181" s="8"/>
      <c r="D181" s="9" t="s">
        <v>810</v>
      </c>
      <c r="E181" s="10" t="s">
        <v>811</v>
      </c>
      <c r="F181" s="159">
        <f t="shared" si="33"/>
        <v>0</v>
      </c>
      <c r="G181" s="153"/>
      <c r="H181" s="153"/>
      <c r="I181" s="153"/>
      <c r="J181" s="153"/>
    </row>
    <row r="182" spans="1:10" ht="30" x14ac:dyDescent="0.25">
      <c r="A182" s="7"/>
      <c r="B182" s="2"/>
      <c r="C182" s="8"/>
      <c r="D182" s="9" t="s">
        <v>812</v>
      </c>
      <c r="E182" s="10" t="s">
        <v>813</v>
      </c>
      <c r="F182" s="159">
        <f t="shared" si="33"/>
        <v>0</v>
      </c>
      <c r="G182" s="153"/>
      <c r="H182" s="153"/>
      <c r="I182" s="153"/>
      <c r="J182" s="153"/>
    </row>
    <row r="183" spans="1:10" ht="30" x14ac:dyDescent="0.25">
      <c r="A183" s="7"/>
      <c r="B183" s="2"/>
      <c r="C183" s="8"/>
      <c r="D183" s="9" t="s">
        <v>814</v>
      </c>
      <c r="E183" s="10" t="s">
        <v>815</v>
      </c>
      <c r="F183" s="159">
        <f t="shared" si="33"/>
        <v>0</v>
      </c>
      <c r="G183" s="153"/>
      <c r="H183" s="153"/>
      <c r="I183" s="153"/>
      <c r="J183" s="153"/>
    </row>
    <row r="184" spans="1:10" ht="30" x14ac:dyDescent="0.25">
      <c r="A184" s="7"/>
      <c r="B184" s="2"/>
      <c r="C184" s="8"/>
      <c r="D184" s="9" t="s">
        <v>816</v>
      </c>
      <c r="E184" s="10" t="s">
        <v>817</v>
      </c>
      <c r="F184" s="159">
        <f t="shared" si="33"/>
        <v>0</v>
      </c>
      <c r="G184" s="153"/>
      <c r="H184" s="153"/>
      <c r="I184" s="153"/>
      <c r="J184" s="153"/>
    </row>
    <row r="185" spans="1:10" s="114" customFormat="1" ht="42.75" x14ac:dyDescent="0.2">
      <c r="A185" s="2"/>
      <c r="B185" s="2"/>
      <c r="C185" s="6" t="s">
        <v>818</v>
      </c>
      <c r="D185" s="4"/>
      <c r="E185" s="5" t="s">
        <v>819</v>
      </c>
      <c r="F185" s="96">
        <f t="shared" si="33"/>
        <v>0</v>
      </c>
      <c r="G185" s="96">
        <f t="shared" ref="G185:J185" si="46">SUM(G186:G188)</f>
        <v>0</v>
      </c>
      <c r="H185" s="96">
        <f t="shared" si="46"/>
        <v>0</v>
      </c>
      <c r="I185" s="156">
        <f t="shared" si="46"/>
        <v>0</v>
      </c>
      <c r="J185" s="156">
        <f t="shared" si="46"/>
        <v>0</v>
      </c>
    </row>
    <row r="186" spans="1:10" s="113" customFormat="1" ht="30" x14ac:dyDescent="0.25">
      <c r="A186" s="7"/>
      <c r="B186" s="2"/>
      <c r="C186" s="8"/>
      <c r="D186" s="9" t="s">
        <v>820</v>
      </c>
      <c r="E186" s="10" t="s">
        <v>821</v>
      </c>
      <c r="F186" s="160">
        <f t="shared" si="33"/>
        <v>0</v>
      </c>
      <c r="G186" s="154"/>
      <c r="H186" s="154"/>
      <c r="I186" s="154"/>
      <c r="J186" s="154"/>
    </row>
    <row r="187" spans="1:10" s="113" customFormat="1" ht="30" x14ac:dyDescent="0.25">
      <c r="A187" s="7"/>
      <c r="B187" s="2"/>
      <c r="C187" s="8"/>
      <c r="D187" s="9" t="s">
        <v>822</v>
      </c>
      <c r="E187" s="10" t="s">
        <v>823</v>
      </c>
      <c r="F187" s="160">
        <f t="shared" si="33"/>
        <v>0</v>
      </c>
      <c r="G187" s="154"/>
      <c r="H187" s="154"/>
      <c r="I187" s="154"/>
      <c r="J187" s="154"/>
    </row>
    <row r="188" spans="1:10" s="113" customFormat="1" ht="30" x14ac:dyDescent="0.25">
      <c r="A188" s="7"/>
      <c r="B188" s="2"/>
      <c r="C188" s="8"/>
      <c r="D188" s="9" t="s">
        <v>824</v>
      </c>
      <c r="E188" s="10" t="s">
        <v>825</v>
      </c>
      <c r="F188" s="160">
        <f t="shared" si="33"/>
        <v>0</v>
      </c>
      <c r="G188" s="154"/>
      <c r="H188" s="154"/>
      <c r="I188" s="154"/>
      <c r="J188" s="154"/>
    </row>
    <row r="189" spans="1:10" s="114" customFormat="1" ht="24.75" customHeight="1" x14ac:dyDescent="0.2">
      <c r="A189" s="2"/>
      <c r="B189" s="2"/>
      <c r="C189" s="6" t="s">
        <v>826</v>
      </c>
      <c r="D189" s="4"/>
      <c r="E189" s="5" t="s">
        <v>827</v>
      </c>
      <c r="F189" s="96">
        <f t="shared" si="33"/>
        <v>0</v>
      </c>
      <c r="G189" s="96">
        <f t="shared" ref="G189:J189" si="47">SUM(G190:G195)</f>
        <v>0</v>
      </c>
      <c r="H189" s="96">
        <f t="shared" si="47"/>
        <v>0</v>
      </c>
      <c r="I189" s="156">
        <f t="shared" si="47"/>
        <v>0</v>
      </c>
      <c r="J189" s="156">
        <f t="shared" si="47"/>
        <v>0</v>
      </c>
    </row>
    <row r="190" spans="1:10" s="113" customFormat="1" ht="30" x14ac:dyDescent="0.25">
      <c r="A190" s="7"/>
      <c r="B190" s="2"/>
      <c r="C190" s="8"/>
      <c r="D190" s="9" t="s">
        <v>828</v>
      </c>
      <c r="E190" s="10" t="s">
        <v>829</v>
      </c>
      <c r="F190" s="160">
        <f t="shared" si="33"/>
        <v>0</v>
      </c>
      <c r="G190" s="154"/>
      <c r="H190" s="154"/>
      <c r="I190" s="154"/>
      <c r="J190" s="154"/>
    </row>
    <row r="191" spans="1:10" s="113" customFormat="1" ht="30" x14ac:dyDescent="0.25">
      <c r="A191" s="7"/>
      <c r="B191" s="2"/>
      <c r="C191" s="8"/>
      <c r="D191" s="9" t="s">
        <v>830</v>
      </c>
      <c r="E191" s="10" t="s">
        <v>831</v>
      </c>
      <c r="F191" s="160">
        <f t="shared" si="33"/>
        <v>0</v>
      </c>
      <c r="G191" s="154"/>
      <c r="H191" s="154"/>
      <c r="I191" s="154"/>
      <c r="J191" s="154"/>
    </row>
    <row r="192" spans="1:10" s="113" customFormat="1" ht="30" x14ac:dyDescent="0.25">
      <c r="A192" s="7"/>
      <c r="B192" s="2"/>
      <c r="C192" s="8"/>
      <c r="D192" s="9" t="s">
        <v>832</v>
      </c>
      <c r="E192" s="10" t="s">
        <v>833</v>
      </c>
      <c r="F192" s="160">
        <f t="shared" si="33"/>
        <v>0</v>
      </c>
      <c r="G192" s="154"/>
      <c r="H192" s="154"/>
      <c r="I192" s="154"/>
      <c r="J192" s="154"/>
    </row>
    <row r="193" spans="1:10" s="113" customFormat="1" ht="30" x14ac:dyDescent="0.25">
      <c r="A193" s="7"/>
      <c r="B193" s="2"/>
      <c r="C193" s="8"/>
      <c r="D193" s="9" t="s">
        <v>834</v>
      </c>
      <c r="E193" s="10" t="s">
        <v>835</v>
      </c>
      <c r="F193" s="160">
        <f t="shared" si="33"/>
        <v>0</v>
      </c>
      <c r="G193" s="154"/>
      <c r="H193" s="154"/>
      <c r="I193" s="154"/>
      <c r="J193" s="154"/>
    </row>
    <row r="194" spans="1:10" s="113" customFormat="1" ht="30" x14ac:dyDescent="0.25">
      <c r="A194" s="7"/>
      <c r="B194" s="2"/>
      <c r="C194" s="8"/>
      <c r="D194" s="9" t="s">
        <v>836</v>
      </c>
      <c r="E194" s="10" t="s">
        <v>837</v>
      </c>
      <c r="F194" s="160">
        <f t="shared" si="33"/>
        <v>0</v>
      </c>
      <c r="G194" s="154"/>
      <c r="H194" s="154"/>
      <c r="I194" s="154"/>
      <c r="J194" s="154"/>
    </row>
    <row r="195" spans="1:10" s="113" customFormat="1" ht="30" x14ac:dyDescent="0.25">
      <c r="A195" s="7"/>
      <c r="B195" s="2"/>
      <c r="C195" s="8"/>
      <c r="D195" s="9" t="s">
        <v>838</v>
      </c>
      <c r="E195" s="10" t="s">
        <v>839</v>
      </c>
      <c r="F195" s="160">
        <f t="shared" si="33"/>
        <v>0</v>
      </c>
      <c r="G195" s="154"/>
      <c r="H195" s="154"/>
      <c r="I195" s="154"/>
      <c r="J195" s="154"/>
    </row>
    <row r="196" spans="1:10" s="114" customFormat="1" ht="28.5" x14ac:dyDescent="0.2">
      <c r="A196" s="2"/>
      <c r="B196" s="2"/>
      <c r="C196" s="6" t="s">
        <v>840</v>
      </c>
      <c r="D196" s="4"/>
      <c r="E196" s="5" t="s">
        <v>841</v>
      </c>
      <c r="F196" s="96">
        <f t="shared" si="33"/>
        <v>0</v>
      </c>
      <c r="G196" s="96">
        <f t="shared" ref="G196:J196" si="48">G197</f>
        <v>0</v>
      </c>
      <c r="H196" s="96">
        <f t="shared" si="48"/>
        <v>0</v>
      </c>
      <c r="I196" s="156">
        <f t="shared" si="48"/>
        <v>0</v>
      </c>
      <c r="J196" s="156">
        <f t="shared" si="48"/>
        <v>0</v>
      </c>
    </row>
    <row r="197" spans="1:10" s="113" customFormat="1" ht="30" x14ac:dyDescent="0.25">
      <c r="A197" s="7"/>
      <c r="B197" s="2"/>
      <c r="C197" s="8"/>
      <c r="D197" s="9" t="s">
        <v>842</v>
      </c>
      <c r="E197" s="10" t="s">
        <v>841</v>
      </c>
      <c r="F197" s="160">
        <f t="shared" si="33"/>
        <v>0</v>
      </c>
      <c r="G197" s="154"/>
      <c r="H197" s="154"/>
      <c r="I197" s="154"/>
      <c r="J197" s="154"/>
    </row>
    <row r="198" spans="1:10" s="114" customFormat="1" ht="28.5" x14ac:dyDescent="0.2">
      <c r="A198" s="2"/>
      <c r="B198" s="2"/>
      <c r="C198" s="3">
        <v>3426</v>
      </c>
      <c r="D198" s="13"/>
      <c r="E198" s="5" t="s">
        <v>843</v>
      </c>
      <c r="F198" s="96">
        <f t="shared" si="33"/>
        <v>0</v>
      </c>
      <c r="G198" s="96">
        <f t="shared" ref="G198:J198" si="49">G199</f>
        <v>0</v>
      </c>
      <c r="H198" s="96">
        <f t="shared" si="49"/>
        <v>0</v>
      </c>
      <c r="I198" s="156">
        <f t="shared" si="49"/>
        <v>0</v>
      </c>
      <c r="J198" s="156">
        <f t="shared" si="49"/>
        <v>0</v>
      </c>
    </row>
    <row r="199" spans="1:10" s="113" customFormat="1" ht="30" x14ac:dyDescent="0.25">
      <c r="A199" s="7"/>
      <c r="B199" s="2"/>
      <c r="C199" s="8"/>
      <c r="D199" s="9" t="s">
        <v>844</v>
      </c>
      <c r="E199" s="10" t="s">
        <v>843</v>
      </c>
      <c r="F199" s="160">
        <f t="shared" si="33"/>
        <v>0</v>
      </c>
      <c r="G199" s="154"/>
      <c r="H199" s="154"/>
      <c r="I199" s="154"/>
      <c r="J199" s="154"/>
    </row>
    <row r="200" spans="1:10" s="114" customFormat="1" ht="28.5" x14ac:dyDescent="0.2">
      <c r="A200" s="2"/>
      <c r="B200" s="2"/>
      <c r="C200" s="3">
        <v>3427</v>
      </c>
      <c r="D200" s="13"/>
      <c r="E200" s="5" t="s">
        <v>845</v>
      </c>
      <c r="F200" s="96">
        <f t="shared" si="33"/>
        <v>0</v>
      </c>
      <c r="G200" s="96">
        <f t="shared" ref="G200:J200" si="50">G201+G202+G203+G204</f>
        <v>0</v>
      </c>
      <c r="H200" s="96">
        <f t="shared" si="50"/>
        <v>0</v>
      </c>
      <c r="I200" s="156">
        <f t="shared" si="50"/>
        <v>0</v>
      </c>
      <c r="J200" s="156">
        <f t="shared" si="50"/>
        <v>0</v>
      </c>
    </row>
    <row r="201" spans="1:10" s="113" customFormat="1" ht="30" x14ac:dyDescent="0.25">
      <c r="A201" s="7"/>
      <c r="B201" s="2"/>
      <c r="C201" s="8"/>
      <c r="D201" s="9" t="s">
        <v>846</v>
      </c>
      <c r="E201" s="10" t="s">
        <v>847</v>
      </c>
      <c r="F201" s="160">
        <f t="shared" si="33"/>
        <v>0</v>
      </c>
      <c r="G201" s="154"/>
      <c r="H201" s="154"/>
      <c r="I201" s="154"/>
      <c r="J201" s="154"/>
    </row>
    <row r="202" spans="1:10" s="113" customFormat="1" x14ac:dyDescent="0.25">
      <c r="A202" s="7"/>
      <c r="B202" s="2"/>
      <c r="C202" s="8"/>
      <c r="D202" s="9" t="s">
        <v>848</v>
      </c>
      <c r="E202" s="10" t="s">
        <v>849</v>
      </c>
      <c r="F202" s="160">
        <f t="shared" si="33"/>
        <v>0</v>
      </c>
      <c r="G202" s="154"/>
      <c r="H202" s="154"/>
      <c r="I202" s="154"/>
      <c r="J202" s="154"/>
    </row>
    <row r="203" spans="1:10" s="113" customFormat="1" ht="30" x14ac:dyDescent="0.25">
      <c r="A203" s="7"/>
      <c r="B203" s="2"/>
      <c r="C203" s="8"/>
      <c r="D203" s="9" t="s">
        <v>850</v>
      </c>
      <c r="E203" s="10" t="s">
        <v>851</v>
      </c>
      <c r="F203" s="160">
        <f t="shared" si="33"/>
        <v>0</v>
      </c>
      <c r="G203" s="154"/>
      <c r="H203" s="154"/>
      <c r="I203" s="154"/>
      <c r="J203" s="154"/>
    </row>
    <row r="204" spans="1:10" s="113" customFormat="1" x14ac:dyDescent="0.25">
      <c r="A204" s="7"/>
      <c r="B204" s="2"/>
      <c r="C204" s="8"/>
      <c r="D204" s="9" t="s">
        <v>852</v>
      </c>
      <c r="E204" s="10" t="s">
        <v>853</v>
      </c>
      <c r="F204" s="160">
        <f t="shared" si="33"/>
        <v>0</v>
      </c>
      <c r="G204" s="154"/>
      <c r="H204" s="154"/>
      <c r="I204" s="154"/>
      <c r="J204" s="154"/>
    </row>
    <row r="205" spans="1:10" ht="28.5" x14ac:dyDescent="0.25">
      <c r="A205" s="7"/>
      <c r="B205" s="2"/>
      <c r="C205" s="3">
        <v>3428</v>
      </c>
      <c r="D205" s="13"/>
      <c r="E205" s="5" t="s">
        <v>854</v>
      </c>
      <c r="F205" s="93">
        <f t="shared" si="33"/>
        <v>0</v>
      </c>
      <c r="G205" s="93">
        <f t="shared" ref="G205:J205" si="51">SUM(G206:G212)</f>
        <v>0</v>
      </c>
      <c r="H205" s="93">
        <f t="shared" si="51"/>
        <v>0</v>
      </c>
      <c r="I205" s="155">
        <f t="shared" si="51"/>
        <v>0</v>
      </c>
      <c r="J205" s="155">
        <f t="shared" si="51"/>
        <v>0</v>
      </c>
    </row>
    <row r="206" spans="1:10" x14ac:dyDescent="0.25">
      <c r="A206" s="7"/>
      <c r="B206" s="2"/>
      <c r="C206" s="8"/>
      <c r="D206" s="9" t="s">
        <v>855</v>
      </c>
      <c r="E206" s="10" t="s">
        <v>856</v>
      </c>
      <c r="F206" s="159">
        <f t="shared" si="33"/>
        <v>0</v>
      </c>
      <c r="G206" s="153"/>
      <c r="H206" s="153"/>
      <c r="I206" s="153"/>
      <c r="J206" s="153"/>
    </row>
    <row r="207" spans="1:10" ht="30" x14ac:dyDescent="0.25">
      <c r="A207" s="7"/>
      <c r="B207" s="2"/>
      <c r="C207" s="8"/>
      <c r="D207" s="9" t="s">
        <v>857</v>
      </c>
      <c r="E207" s="10" t="s">
        <v>858</v>
      </c>
      <c r="F207" s="159">
        <f t="shared" si="33"/>
        <v>0</v>
      </c>
      <c r="G207" s="153"/>
      <c r="H207" s="153"/>
      <c r="I207" s="153"/>
      <c r="J207" s="153"/>
    </row>
    <row r="208" spans="1:10" x14ac:dyDescent="0.25">
      <c r="A208" s="7"/>
      <c r="B208" s="2"/>
      <c r="C208" s="8"/>
      <c r="D208" s="9" t="s">
        <v>859</v>
      </c>
      <c r="E208" s="10" t="s">
        <v>860</v>
      </c>
      <c r="F208" s="159">
        <f t="shared" si="33"/>
        <v>0</v>
      </c>
      <c r="G208" s="153"/>
      <c r="H208" s="153"/>
      <c r="I208" s="153"/>
      <c r="J208" s="153"/>
    </row>
    <row r="209" spans="1:10" x14ac:dyDescent="0.25">
      <c r="A209" s="7"/>
      <c r="B209" s="2"/>
      <c r="C209" s="8"/>
      <c r="D209" s="9" t="s">
        <v>861</v>
      </c>
      <c r="E209" s="10" t="s">
        <v>862</v>
      </c>
      <c r="F209" s="159">
        <f t="shared" si="33"/>
        <v>0</v>
      </c>
      <c r="G209" s="153"/>
      <c r="H209" s="153"/>
      <c r="I209" s="153"/>
      <c r="J209" s="153"/>
    </row>
    <row r="210" spans="1:10" ht="30" x14ac:dyDescent="0.25">
      <c r="A210" s="7"/>
      <c r="B210" s="2"/>
      <c r="C210" s="8"/>
      <c r="D210" s="9" t="s">
        <v>863</v>
      </c>
      <c r="E210" s="10" t="s">
        <v>864</v>
      </c>
      <c r="F210" s="159">
        <f t="shared" si="33"/>
        <v>0</v>
      </c>
      <c r="G210" s="153"/>
      <c r="H210" s="153"/>
      <c r="I210" s="153"/>
      <c r="J210" s="153"/>
    </row>
    <row r="211" spans="1:10" ht="30" x14ac:dyDescent="0.25">
      <c r="A211" s="7"/>
      <c r="B211" s="2"/>
      <c r="C211" s="8"/>
      <c r="D211" s="9" t="s">
        <v>865</v>
      </c>
      <c r="E211" s="10" t="s">
        <v>866</v>
      </c>
      <c r="F211" s="159">
        <f t="shared" si="33"/>
        <v>0</v>
      </c>
      <c r="G211" s="153"/>
      <c r="H211" s="153"/>
      <c r="I211" s="153"/>
      <c r="J211" s="153"/>
    </row>
    <row r="212" spans="1:10" ht="30" x14ac:dyDescent="0.25">
      <c r="A212" s="7"/>
      <c r="B212" s="2"/>
      <c r="C212" s="8"/>
      <c r="D212" s="9" t="s">
        <v>867</v>
      </c>
      <c r="E212" s="10" t="s">
        <v>868</v>
      </c>
      <c r="F212" s="159">
        <f t="shared" si="33"/>
        <v>0</v>
      </c>
      <c r="G212" s="153"/>
      <c r="H212" s="153"/>
      <c r="I212" s="153"/>
      <c r="J212" s="153"/>
    </row>
    <row r="213" spans="1:10" s="110" customFormat="1" ht="15.75" x14ac:dyDescent="0.25">
      <c r="A213" s="59"/>
      <c r="B213" s="60" t="s">
        <v>869</v>
      </c>
      <c r="C213" s="61"/>
      <c r="D213" s="62"/>
      <c r="E213" s="63" t="s">
        <v>870</v>
      </c>
      <c r="F213" s="97">
        <f t="shared" ref="F213:F276" si="52">SUM(G213:H213)</f>
        <v>10500</v>
      </c>
      <c r="G213" s="97">
        <f t="shared" ref="G213:J213" si="53">G214+G217+G220+G225</f>
        <v>0</v>
      </c>
      <c r="H213" s="97">
        <f t="shared" si="53"/>
        <v>10500</v>
      </c>
      <c r="I213" s="182">
        <f t="shared" si="53"/>
        <v>10500</v>
      </c>
      <c r="J213" s="182">
        <f t="shared" si="53"/>
        <v>10500</v>
      </c>
    </row>
    <row r="214" spans="1:10" s="111" customFormat="1" ht="14.25" x14ac:dyDescent="0.2">
      <c r="A214" s="2"/>
      <c r="B214" s="2"/>
      <c r="C214" s="6" t="s">
        <v>871</v>
      </c>
      <c r="D214" s="4"/>
      <c r="E214" s="5" t="s">
        <v>872</v>
      </c>
      <c r="F214" s="93">
        <f t="shared" si="52"/>
        <v>10500</v>
      </c>
      <c r="G214" s="93">
        <f t="shared" ref="G214:H214" si="54">SUM(G215:G216)</f>
        <v>0</v>
      </c>
      <c r="H214" s="93">
        <f t="shared" si="54"/>
        <v>10500</v>
      </c>
      <c r="I214" s="155">
        <v>10500</v>
      </c>
      <c r="J214" s="155">
        <v>10500</v>
      </c>
    </row>
    <row r="215" spans="1:10" x14ac:dyDescent="0.25">
      <c r="A215" s="7"/>
      <c r="B215" s="2"/>
      <c r="C215" s="8"/>
      <c r="D215" s="9" t="s">
        <v>873</v>
      </c>
      <c r="E215" s="10" t="s">
        <v>874</v>
      </c>
      <c r="F215" s="159">
        <f t="shared" si="52"/>
        <v>9500</v>
      </c>
      <c r="G215" s="153"/>
      <c r="H215" s="153">
        <v>9500</v>
      </c>
      <c r="I215" s="153"/>
      <c r="J215" s="153"/>
    </row>
    <row r="216" spans="1:10" x14ac:dyDescent="0.25">
      <c r="A216" s="7"/>
      <c r="B216" s="2"/>
      <c r="C216" s="8"/>
      <c r="D216" s="9" t="s">
        <v>875</v>
      </c>
      <c r="E216" s="10" t="s">
        <v>876</v>
      </c>
      <c r="F216" s="159">
        <f t="shared" si="52"/>
        <v>1000</v>
      </c>
      <c r="G216" s="153"/>
      <c r="H216" s="153">
        <v>1000</v>
      </c>
      <c r="I216" s="153"/>
      <c r="J216" s="153"/>
    </row>
    <row r="217" spans="1:10" s="111" customFormat="1" ht="28.5" x14ac:dyDescent="0.2">
      <c r="A217" s="2"/>
      <c r="B217" s="2"/>
      <c r="C217" s="6" t="s">
        <v>877</v>
      </c>
      <c r="D217" s="4"/>
      <c r="E217" s="5" t="s">
        <v>878</v>
      </c>
      <c r="F217" s="93">
        <f t="shared" si="52"/>
        <v>0</v>
      </c>
      <c r="G217" s="93">
        <f t="shared" ref="G217:J217" si="55">G218+G219</f>
        <v>0</v>
      </c>
      <c r="H217" s="93">
        <f t="shared" si="55"/>
        <v>0</v>
      </c>
      <c r="I217" s="155">
        <f t="shared" si="55"/>
        <v>0</v>
      </c>
      <c r="J217" s="155">
        <f t="shared" si="55"/>
        <v>0</v>
      </c>
    </row>
    <row r="218" spans="1:10" x14ac:dyDescent="0.25">
      <c r="A218" s="7"/>
      <c r="B218" s="2"/>
      <c r="C218" s="8"/>
      <c r="D218" s="9" t="s">
        <v>879</v>
      </c>
      <c r="E218" s="10" t="s">
        <v>880</v>
      </c>
      <c r="F218" s="159">
        <f t="shared" si="52"/>
        <v>0</v>
      </c>
      <c r="G218" s="153"/>
      <c r="H218" s="153"/>
      <c r="I218" s="153"/>
      <c r="J218" s="153"/>
    </row>
    <row r="219" spans="1:10" x14ac:dyDescent="0.25">
      <c r="A219" s="7"/>
      <c r="B219" s="2"/>
      <c r="C219" s="8"/>
      <c r="D219" s="9" t="s">
        <v>881</v>
      </c>
      <c r="E219" s="10" t="s">
        <v>882</v>
      </c>
      <c r="F219" s="159">
        <f t="shared" si="52"/>
        <v>0</v>
      </c>
      <c r="G219" s="153"/>
      <c r="H219" s="153"/>
      <c r="I219" s="153"/>
      <c r="J219" s="153"/>
    </row>
    <row r="220" spans="1:10" s="111" customFormat="1" ht="14.25" x14ac:dyDescent="0.2">
      <c r="A220" s="2"/>
      <c r="B220" s="2"/>
      <c r="C220" s="6" t="s">
        <v>883</v>
      </c>
      <c r="D220" s="4"/>
      <c r="E220" s="5" t="s">
        <v>884</v>
      </c>
      <c r="F220" s="93">
        <f t="shared" si="52"/>
        <v>0</v>
      </c>
      <c r="G220" s="93">
        <f t="shared" ref="G220:J220" si="56">SUM(G221:G224)</f>
        <v>0</v>
      </c>
      <c r="H220" s="93">
        <f t="shared" si="56"/>
        <v>0</v>
      </c>
      <c r="I220" s="155">
        <f t="shared" si="56"/>
        <v>0</v>
      </c>
      <c r="J220" s="155">
        <f t="shared" si="56"/>
        <v>0</v>
      </c>
    </row>
    <row r="221" spans="1:10" x14ac:dyDescent="0.25">
      <c r="A221" s="7"/>
      <c r="B221" s="2"/>
      <c r="C221" s="8"/>
      <c r="D221" s="9" t="s">
        <v>885</v>
      </c>
      <c r="E221" s="10" t="s">
        <v>886</v>
      </c>
      <c r="F221" s="159">
        <f t="shared" si="52"/>
        <v>0</v>
      </c>
      <c r="G221" s="153"/>
      <c r="H221" s="153"/>
      <c r="I221" s="153"/>
      <c r="J221" s="153"/>
    </row>
    <row r="222" spans="1:10" x14ac:dyDescent="0.25">
      <c r="A222" s="7"/>
      <c r="B222" s="2"/>
      <c r="C222" s="8"/>
      <c r="D222" s="9" t="s">
        <v>887</v>
      </c>
      <c r="E222" s="10" t="s">
        <v>888</v>
      </c>
      <c r="F222" s="159">
        <f t="shared" si="52"/>
        <v>0</v>
      </c>
      <c r="G222" s="153"/>
      <c r="H222" s="153"/>
      <c r="I222" s="153"/>
      <c r="J222" s="153"/>
    </row>
    <row r="223" spans="1:10" x14ac:dyDescent="0.25">
      <c r="A223" s="7"/>
      <c r="B223" s="2"/>
      <c r="C223" s="8"/>
      <c r="D223" s="9" t="s">
        <v>889</v>
      </c>
      <c r="E223" s="10" t="s">
        <v>890</v>
      </c>
      <c r="F223" s="159">
        <f t="shared" si="52"/>
        <v>0</v>
      </c>
      <c r="G223" s="153"/>
      <c r="H223" s="153"/>
      <c r="I223" s="153"/>
      <c r="J223" s="153"/>
    </row>
    <row r="224" spans="1:10" x14ac:dyDescent="0.25">
      <c r="A224" s="7"/>
      <c r="B224" s="2"/>
      <c r="C224" s="8"/>
      <c r="D224" s="14" t="s">
        <v>891</v>
      </c>
      <c r="E224" s="10" t="s">
        <v>892</v>
      </c>
      <c r="F224" s="159">
        <f t="shared" si="52"/>
        <v>0</v>
      </c>
      <c r="G224" s="153"/>
      <c r="H224" s="153"/>
      <c r="I224" s="153"/>
      <c r="J224" s="153"/>
    </row>
    <row r="225" spans="1:10" s="111" customFormat="1" ht="14.25" x14ac:dyDescent="0.2">
      <c r="A225" s="2"/>
      <c r="B225" s="2"/>
      <c r="C225" s="6" t="s">
        <v>893</v>
      </c>
      <c r="D225" s="4"/>
      <c r="E225" s="5" t="s">
        <v>894</v>
      </c>
      <c r="F225" s="93">
        <f t="shared" si="52"/>
        <v>0</v>
      </c>
      <c r="G225" s="93">
        <f t="shared" ref="G225:J225" si="57">G226+G227+G228</f>
        <v>0</v>
      </c>
      <c r="H225" s="93">
        <f t="shared" si="57"/>
        <v>0</v>
      </c>
      <c r="I225" s="155">
        <f t="shared" si="57"/>
        <v>0</v>
      </c>
      <c r="J225" s="155">
        <f t="shared" si="57"/>
        <v>0</v>
      </c>
    </row>
    <row r="226" spans="1:10" s="111" customFormat="1" x14ac:dyDescent="0.2">
      <c r="A226" s="2"/>
      <c r="B226" s="2"/>
      <c r="C226" s="6"/>
      <c r="D226" s="20" t="s">
        <v>895</v>
      </c>
      <c r="E226" s="10" t="s">
        <v>896</v>
      </c>
      <c r="F226" s="161">
        <f t="shared" si="52"/>
        <v>0</v>
      </c>
      <c r="G226" s="155"/>
      <c r="H226" s="155"/>
      <c r="I226" s="155"/>
      <c r="J226" s="155"/>
    </row>
    <row r="227" spans="1:10" s="114" customFormat="1" x14ac:dyDescent="0.2">
      <c r="A227" s="2"/>
      <c r="B227" s="2"/>
      <c r="C227" s="6"/>
      <c r="D227" s="20" t="s">
        <v>897</v>
      </c>
      <c r="E227" s="10" t="s">
        <v>898</v>
      </c>
      <c r="F227" s="162">
        <f t="shared" si="52"/>
        <v>0</v>
      </c>
      <c r="G227" s="156"/>
      <c r="H227" s="156"/>
      <c r="I227" s="156"/>
      <c r="J227" s="156"/>
    </row>
    <row r="228" spans="1:10" x14ac:dyDescent="0.25">
      <c r="A228" s="7"/>
      <c r="B228" s="2"/>
      <c r="C228" s="8"/>
      <c r="D228" s="9" t="s">
        <v>899</v>
      </c>
      <c r="E228" s="10" t="s">
        <v>894</v>
      </c>
      <c r="F228" s="159">
        <f t="shared" si="52"/>
        <v>0</v>
      </c>
      <c r="G228" s="153"/>
      <c r="H228" s="153"/>
      <c r="I228" s="153"/>
      <c r="J228" s="153"/>
    </row>
    <row r="229" spans="1:10" s="109" customFormat="1" ht="15" customHeight="1" x14ac:dyDescent="0.3">
      <c r="A229" s="72" t="s">
        <v>900</v>
      </c>
      <c r="B229" s="73"/>
      <c r="C229" s="74"/>
      <c r="D229" s="75"/>
      <c r="E229" s="76" t="s">
        <v>901</v>
      </c>
      <c r="F229" s="125">
        <f t="shared" si="52"/>
        <v>0</v>
      </c>
      <c r="G229" s="125">
        <f t="shared" ref="G229:J229" si="58">G230+G237+G248</f>
        <v>0</v>
      </c>
      <c r="H229" s="125">
        <f t="shared" si="58"/>
        <v>0</v>
      </c>
      <c r="I229" s="183">
        <f t="shared" si="58"/>
        <v>0</v>
      </c>
      <c r="J229" s="183">
        <f t="shared" si="58"/>
        <v>0</v>
      </c>
    </row>
    <row r="230" spans="1:10" s="110" customFormat="1" ht="28.5" x14ac:dyDescent="0.25">
      <c r="A230" s="59"/>
      <c r="B230" s="60" t="s">
        <v>902</v>
      </c>
      <c r="C230" s="61"/>
      <c r="D230" s="62"/>
      <c r="E230" s="63" t="s">
        <v>903</v>
      </c>
      <c r="F230" s="97">
        <f t="shared" si="52"/>
        <v>0</v>
      </c>
      <c r="G230" s="97">
        <f t="shared" ref="G230:J230" si="59">G231+G235</f>
        <v>0</v>
      </c>
      <c r="H230" s="97">
        <f t="shared" si="59"/>
        <v>0</v>
      </c>
      <c r="I230" s="182">
        <f t="shared" si="59"/>
        <v>0</v>
      </c>
      <c r="J230" s="182">
        <f t="shared" si="59"/>
        <v>0</v>
      </c>
    </row>
    <row r="231" spans="1:10" s="111" customFormat="1" ht="28.5" x14ac:dyDescent="0.2">
      <c r="A231" s="2"/>
      <c r="B231" s="2"/>
      <c r="C231" s="6" t="s">
        <v>904</v>
      </c>
      <c r="D231" s="4"/>
      <c r="E231" s="5" t="s">
        <v>905</v>
      </c>
      <c r="F231" s="93">
        <f t="shared" si="52"/>
        <v>0</v>
      </c>
      <c r="G231" s="93">
        <f t="shared" ref="G231:J231" si="60">SUM(G232:G234)</f>
        <v>0</v>
      </c>
      <c r="H231" s="93">
        <f t="shared" si="60"/>
        <v>0</v>
      </c>
      <c r="I231" s="155">
        <f t="shared" si="60"/>
        <v>0</v>
      </c>
      <c r="J231" s="155">
        <f t="shared" si="60"/>
        <v>0</v>
      </c>
    </row>
    <row r="232" spans="1:10" x14ac:dyDescent="0.25">
      <c r="A232" s="7"/>
      <c r="B232" s="2"/>
      <c r="C232" s="8"/>
      <c r="D232" s="9" t="s">
        <v>906</v>
      </c>
      <c r="E232" s="10" t="s">
        <v>907</v>
      </c>
      <c r="F232" s="159">
        <f t="shared" si="52"/>
        <v>0</v>
      </c>
      <c r="G232" s="153"/>
      <c r="H232" s="153"/>
      <c r="I232" s="153"/>
      <c r="J232" s="153"/>
    </row>
    <row r="233" spans="1:10" ht="30" x14ac:dyDescent="0.25">
      <c r="A233" s="7"/>
      <c r="B233" s="2"/>
      <c r="C233" s="8"/>
      <c r="D233" s="9" t="s">
        <v>908</v>
      </c>
      <c r="E233" s="10" t="s">
        <v>909</v>
      </c>
      <c r="F233" s="159">
        <f t="shared" si="52"/>
        <v>0</v>
      </c>
      <c r="G233" s="153"/>
      <c r="H233" s="153"/>
      <c r="I233" s="153"/>
      <c r="J233" s="153"/>
    </row>
    <row r="234" spans="1:10" ht="30" x14ac:dyDescent="0.25">
      <c r="A234" s="7"/>
      <c r="B234" s="2"/>
      <c r="C234" s="8"/>
      <c r="D234" s="9" t="s">
        <v>910</v>
      </c>
      <c r="E234" s="10" t="s">
        <v>911</v>
      </c>
      <c r="F234" s="159">
        <f t="shared" si="52"/>
        <v>0</v>
      </c>
      <c r="G234" s="153"/>
      <c r="H234" s="153"/>
      <c r="I234" s="153"/>
      <c r="J234" s="153"/>
    </row>
    <row r="235" spans="1:10" s="111" customFormat="1" ht="28.5" x14ac:dyDescent="0.2">
      <c r="A235" s="2"/>
      <c r="B235" s="2"/>
      <c r="C235" s="6" t="s">
        <v>912</v>
      </c>
      <c r="D235" s="4"/>
      <c r="E235" s="5" t="s">
        <v>903</v>
      </c>
      <c r="F235" s="93">
        <f t="shared" si="52"/>
        <v>0</v>
      </c>
      <c r="G235" s="93">
        <f t="shared" ref="G235:J235" si="61">G236</f>
        <v>0</v>
      </c>
      <c r="H235" s="93">
        <f t="shared" si="61"/>
        <v>0</v>
      </c>
      <c r="I235" s="155">
        <f t="shared" si="61"/>
        <v>0</v>
      </c>
      <c r="J235" s="155">
        <f t="shared" si="61"/>
        <v>0</v>
      </c>
    </row>
    <row r="236" spans="1:10" x14ac:dyDescent="0.25">
      <c r="A236" s="7"/>
      <c r="B236" s="2"/>
      <c r="C236" s="8"/>
      <c r="D236" s="9" t="s">
        <v>913</v>
      </c>
      <c r="E236" s="10" t="s">
        <v>903</v>
      </c>
      <c r="F236" s="159">
        <f t="shared" si="52"/>
        <v>0</v>
      </c>
      <c r="G236" s="153"/>
      <c r="H236" s="153"/>
      <c r="I236" s="153"/>
      <c r="J236" s="153"/>
    </row>
    <row r="237" spans="1:10" s="110" customFormat="1" ht="42.75" x14ac:dyDescent="0.25">
      <c r="A237" s="59"/>
      <c r="B237" s="60" t="s">
        <v>914</v>
      </c>
      <c r="C237" s="61"/>
      <c r="D237" s="62"/>
      <c r="E237" s="63" t="s">
        <v>1008</v>
      </c>
      <c r="F237" s="97">
        <f t="shared" si="52"/>
        <v>0</v>
      </c>
      <c r="G237" s="97">
        <f t="shared" ref="G237:J237" si="62">G238+G242+G245</f>
        <v>0</v>
      </c>
      <c r="H237" s="97">
        <f t="shared" si="62"/>
        <v>0</v>
      </c>
      <c r="I237" s="182">
        <f t="shared" si="62"/>
        <v>0</v>
      </c>
      <c r="J237" s="182">
        <f t="shared" si="62"/>
        <v>0</v>
      </c>
    </row>
    <row r="238" spans="1:10" s="111" customFormat="1" ht="28.5" x14ac:dyDescent="0.2">
      <c r="A238" s="2"/>
      <c r="B238" s="2"/>
      <c r="C238" s="6" t="s">
        <v>915</v>
      </c>
      <c r="D238" s="4"/>
      <c r="E238" s="5" t="s">
        <v>916</v>
      </c>
      <c r="F238" s="93">
        <f t="shared" si="52"/>
        <v>0</v>
      </c>
      <c r="G238" s="93">
        <f t="shared" ref="G238:J238" si="63">SUM(G239:G241)</f>
        <v>0</v>
      </c>
      <c r="H238" s="93">
        <f t="shared" si="63"/>
        <v>0</v>
      </c>
      <c r="I238" s="155">
        <f t="shared" si="63"/>
        <v>0</v>
      </c>
      <c r="J238" s="155">
        <f t="shared" si="63"/>
        <v>0</v>
      </c>
    </row>
    <row r="239" spans="1:10" ht="12.75" customHeight="1" x14ac:dyDescent="0.25">
      <c r="A239" s="7"/>
      <c r="B239" s="2"/>
      <c r="C239" s="8"/>
      <c r="D239" s="9" t="s">
        <v>917</v>
      </c>
      <c r="E239" s="10" t="s">
        <v>918</v>
      </c>
      <c r="F239" s="159">
        <f t="shared" si="52"/>
        <v>0</v>
      </c>
      <c r="G239" s="153"/>
      <c r="H239" s="153"/>
      <c r="I239" s="153"/>
      <c r="J239" s="153"/>
    </row>
    <row r="240" spans="1:10" ht="30" x14ac:dyDescent="0.25">
      <c r="A240" s="7"/>
      <c r="B240" s="2"/>
      <c r="C240" s="8"/>
      <c r="D240" s="9" t="s">
        <v>919</v>
      </c>
      <c r="E240" s="10" t="s">
        <v>920</v>
      </c>
      <c r="F240" s="159">
        <f t="shared" si="52"/>
        <v>0</v>
      </c>
      <c r="G240" s="153"/>
      <c r="H240" s="153"/>
      <c r="I240" s="153"/>
      <c r="J240" s="153"/>
    </row>
    <row r="241" spans="1:10" ht="30" x14ac:dyDescent="0.2">
      <c r="A241" s="21"/>
      <c r="B241" s="2"/>
      <c r="C241" s="8"/>
      <c r="D241" s="9" t="s">
        <v>921</v>
      </c>
      <c r="E241" s="10" t="s">
        <v>922</v>
      </c>
      <c r="F241" s="159">
        <f t="shared" si="52"/>
        <v>0</v>
      </c>
      <c r="G241" s="153"/>
      <c r="H241" s="153"/>
      <c r="I241" s="153"/>
      <c r="J241" s="153"/>
    </row>
    <row r="242" spans="1:10" s="111" customFormat="1" ht="28.5" x14ac:dyDescent="0.2">
      <c r="A242" s="2"/>
      <c r="B242" s="2"/>
      <c r="C242" s="6" t="s">
        <v>923</v>
      </c>
      <c r="D242" s="4"/>
      <c r="E242" s="5" t="s">
        <v>1009</v>
      </c>
      <c r="F242" s="93">
        <f t="shared" si="52"/>
        <v>0</v>
      </c>
      <c r="G242" s="93">
        <f t="shared" ref="G242:J242" si="64">G243+G244</f>
        <v>0</v>
      </c>
      <c r="H242" s="93">
        <f t="shared" si="64"/>
        <v>0</v>
      </c>
      <c r="I242" s="155">
        <f t="shared" si="64"/>
        <v>0</v>
      </c>
      <c r="J242" s="155">
        <f t="shared" si="64"/>
        <v>0</v>
      </c>
    </row>
    <row r="243" spans="1:10" x14ac:dyDescent="0.25">
      <c r="A243" s="7"/>
      <c r="B243" s="2"/>
      <c r="C243" s="8"/>
      <c r="D243" s="9" t="s">
        <v>925</v>
      </c>
      <c r="E243" s="10" t="s">
        <v>924</v>
      </c>
      <c r="F243" s="159">
        <f t="shared" si="52"/>
        <v>0</v>
      </c>
      <c r="G243" s="153"/>
      <c r="H243" s="153"/>
      <c r="I243" s="153"/>
      <c r="J243" s="153"/>
    </row>
    <row r="244" spans="1:10" x14ac:dyDescent="0.25">
      <c r="A244" s="7"/>
      <c r="B244" s="2"/>
      <c r="C244" s="8"/>
      <c r="D244" s="9" t="s">
        <v>982</v>
      </c>
      <c r="E244" s="10" t="s">
        <v>981</v>
      </c>
      <c r="F244" s="159">
        <f t="shared" si="52"/>
        <v>0</v>
      </c>
      <c r="G244" s="153"/>
      <c r="H244" s="153"/>
      <c r="I244" s="153"/>
      <c r="J244" s="153"/>
    </row>
    <row r="245" spans="1:10" s="111" customFormat="1" ht="14.25" x14ac:dyDescent="0.2">
      <c r="A245" s="2"/>
      <c r="B245" s="2"/>
      <c r="C245" s="6" t="s">
        <v>926</v>
      </c>
      <c r="D245" s="4"/>
      <c r="E245" s="5" t="s">
        <v>927</v>
      </c>
      <c r="F245" s="93">
        <f t="shared" si="52"/>
        <v>0</v>
      </c>
      <c r="G245" s="93">
        <f t="shared" ref="G245:J245" si="65">G246+G247</f>
        <v>0</v>
      </c>
      <c r="H245" s="93">
        <f t="shared" si="65"/>
        <v>0</v>
      </c>
      <c r="I245" s="155">
        <f t="shared" si="65"/>
        <v>0</v>
      </c>
      <c r="J245" s="155">
        <f t="shared" si="65"/>
        <v>0</v>
      </c>
    </row>
    <row r="246" spans="1:10" x14ac:dyDescent="0.25">
      <c r="A246" s="7"/>
      <c r="B246" s="2"/>
      <c r="C246" s="8"/>
      <c r="D246" s="9" t="s">
        <v>928</v>
      </c>
      <c r="E246" s="10" t="s">
        <v>929</v>
      </c>
      <c r="F246" s="159">
        <f t="shared" si="52"/>
        <v>0</v>
      </c>
      <c r="G246" s="153"/>
      <c r="H246" s="153"/>
      <c r="I246" s="153"/>
      <c r="J246" s="153"/>
    </row>
    <row r="247" spans="1:10" x14ac:dyDescent="0.25">
      <c r="A247" s="7"/>
      <c r="B247" s="2"/>
      <c r="C247" s="8"/>
      <c r="D247" s="9" t="s">
        <v>930</v>
      </c>
      <c r="E247" s="10" t="s">
        <v>931</v>
      </c>
      <c r="F247" s="159">
        <f t="shared" si="52"/>
        <v>0</v>
      </c>
      <c r="G247" s="153"/>
      <c r="H247" s="153"/>
      <c r="I247" s="153"/>
      <c r="J247" s="153"/>
    </row>
    <row r="248" spans="1:10" ht="28.5" x14ac:dyDescent="0.25">
      <c r="A248" s="64"/>
      <c r="B248" s="59">
        <v>353</v>
      </c>
      <c r="C248" s="65"/>
      <c r="D248" s="66"/>
      <c r="E248" s="63" t="s">
        <v>983</v>
      </c>
      <c r="F248" s="97">
        <f t="shared" si="52"/>
        <v>0</v>
      </c>
      <c r="G248" s="97">
        <f t="shared" ref="G248:J248" si="66">G249</f>
        <v>0</v>
      </c>
      <c r="H248" s="97">
        <f t="shared" si="66"/>
        <v>0</v>
      </c>
      <c r="I248" s="182">
        <f t="shared" si="66"/>
        <v>0</v>
      </c>
      <c r="J248" s="182">
        <f t="shared" si="66"/>
        <v>0</v>
      </c>
    </row>
    <row r="249" spans="1:10" ht="28.5" x14ac:dyDescent="0.25">
      <c r="A249" s="7"/>
      <c r="B249" s="2"/>
      <c r="C249" s="6">
        <v>3531</v>
      </c>
      <c r="D249" s="4"/>
      <c r="E249" s="5" t="s">
        <v>983</v>
      </c>
      <c r="F249" s="93">
        <f t="shared" si="52"/>
        <v>0</v>
      </c>
      <c r="G249" s="93">
        <f t="shared" ref="G249:J249" si="67">G250</f>
        <v>0</v>
      </c>
      <c r="H249" s="93">
        <f t="shared" si="67"/>
        <v>0</v>
      </c>
      <c r="I249" s="155">
        <f t="shared" si="67"/>
        <v>0</v>
      </c>
      <c r="J249" s="155">
        <f t="shared" si="67"/>
        <v>0</v>
      </c>
    </row>
    <row r="250" spans="1:10" ht="30" x14ac:dyDescent="0.25">
      <c r="A250" s="7"/>
      <c r="B250" s="2"/>
      <c r="C250" s="8"/>
      <c r="D250" s="9" t="s">
        <v>984</v>
      </c>
      <c r="E250" s="10" t="s">
        <v>983</v>
      </c>
      <c r="F250" s="159">
        <f t="shared" si="52"/>
        <v>0</v>
      </c>
      <c r="G250" s="153"/>
      <c r="H250" s="153"/>
      <c r="I250" s="153"/>
      <c r="J250" s="153"/>
    </row>
    <row r="251" spans="1:10" s="109" customFormat="1" ht="29.25" customHeight="1" x14ac:dyDescent="0.3">
      <c r="A251" s="82" t="s">
        <v>932</v>
      </c>
      <c r="B251" s="83"/>
      <c r="C251" s="84"/>
      <c r="D251" s="85"/>
      <c r="E251" s="86" t="s">
        <v>933</v>
      </c>
      <c r="F251" s="127">
        <f t="shared" si="52"/>
        <v>0</v>
      </c>
      <c r="G251" s="127">
        <f t="shared" ref="G251:J251" si="68">G252+G259+G266+G283+G288+G295+G316</f>
        <v>0</v>
      </c>
      <c r="H251" s="127">
        <f t="shared" si="68"/>
        <v>0</v>
      </c>
      <c r="I251" s="184">
        <f t="shared" si="68"/>
        <v>0</v>
      </c>
      <c r="J251" s="184">
        <f t="shared" si="68"/>
        <v>0</v>
      </c>
    </row>
    <row r="252" spans="1:10" s="115" customFormat="1" ht="16.5" customHeight="1" x14ac:dyDescent="0.25">
      <c r="A252" s="59"/>
      <c r="B252" s="60" t="s">
        <v>934</v>
      </c>
      <c r="C252" s="61"/>
      <c r="D252" s="62"/>
      <c r="E252" s="63" t="s">
        <v>935</v>
      </c>
      <c r="F252" s="97">
        <f t="shared" si="52"/>
        <v>0</v>
      </c>
      <c r="G252" s="97">
        <f t="shared" ref="G252:J252" si="69">G253+G256</f>
        <v>0</v>
      </c>
      <c r="H252" s="97">
        <f t="shared" si="69"/>
        <v>0</v>
      </c>
      <c r="I252" s="182">
        <f t="shared" si="69"/>
        <v>0</v>
      </c>
      <c r="J252" s="182">
        <f t="shared" si="69"/>
        <v>0</v>
      </c>
    </row>
    <row r="253" spans="1:10" s="111" customFormat="1" ht="14.25" x14ac:dyDescent="0.2">
      <c r="A253" s="2"/>
      <c r="B253" s="2"/>
      <c r="C253" s="6" t="s">
        <v>936</v>
      </c>
      <c r="D253" s="4"/>
      <c r="E253" s="5" t="s">
        <v>937</v>
      </c>
      <c r="F253" s="93">
        <f t="shared" si="52"/>
        <v>0</v>
      </c>
      <c r="G253" s="93"/>
      <c r="H253" s="93"/>
      <c r="I253" s="155"/>
      <c r="J253" s="155"/>
    </row>
    <row r="254" spans="1:10" x14ac:dyDescent="0.25">
      <c r="A254" s="7"/>
      <c r="B254" s="2"/>
      <c r="C254" s="8"/>
      <c r="D254" s="9" t="s">
        <v>938</v>
      </c>
      <c r="E254" s="10" t="s">
        <v>939</v>
      </c>
      <c r="F254" s="159">
        <f t="shared" si="52"/>
        <v>0</v>
      </c>
      <c r="G254" s="153"/>
      <c r="H254" s="153"/>
      <c r="I254" s="153"/>
      <c r="J254" s="153"/>
    </row>
    <row r="255" spans="1:10" s="111" customFormat="1" x14ac:dyDescent="0.2">
      <c r="A255" s="2"/>
      <c r="B255" s="2"/>
      <c r="C255" s="22"/>
      <c r="D255" s="23">
        <v>36112</v>
      </c>
      <c r="E255" s="10" t="s">
        <v>940</v>
      </c>
      <c r="F255" s="161">
        <f t="shared" si="52"/>
        <v>0</v>
      </c>
      <c r="G255" s="155"/>
      <c r="H255" s="155"/>
      <c r="I255" s="155"/>
      <c r="J255" s="155"/>
    </row>
    <row r="256" spans="1:10" x14ac:dyDescent="0.25">
      <c r="A256" s="7"/>
      <c r="B256" s="2"/>
      <c r="C256" s="6" t="s">
        <v>941</v>
      </c>
      <c r="D256" s="4"/>
      <c r="E256" s="5" t="s">
        <v>942</v>
      </c>
      <c r="F256" s="98">
        <f t="shared" si="52"/>
        <v>0</v>
      </c>
      <c r="G256" s="98">
        <f t="shared" ref="G256:J256" si="70">G257+G258</f>
        <v>0</v>
      </c>
      <c r="H256" s="98">
        <f t="shared" si="70"/>
        <v>0</v>
      </c>
      <c r="I256" s="185">
        <f t="shared" si="70"/>
        <v>0</v>
      </c>
      <c r="J256" s="185">
        <f t="shared" si="70"/>
        <v>0</v>
      </c>
    </row>
    <row r="257" spans="1:10" x14ac:dyDescent="0.25">
      <c r="A257" s="7"/>
      <c r="B257" s="2"/>
      <c r="C257" s="8"/>
      <c r="D257" s="9" t="s">
        <v>943</v>
      </c>
      <c r="E257" s="10" t="s">
        <v>944</v>
      </c>
      <c r="F257" s="159">
        <f t="shared" si="52"/>
        <v>0</v>
      </c>
      <c r="G257" s="153"/>
      <c r="H257" s="153"/>
      <c r="I257" s="153"/>
      <c r="J257" s="153"/>
    </row>
    <row r="258" spans="1:10" x14ac:dyDescent="0.25">
      <c r="A258" s="7"/>
      <c r="B258" s="2"/>
      <c r="C258" s="24"/>
      <c r="D258" s="23" t="s">
        <v>945</v>
      </c>
      <c r="E258" s="10" t="s">
        <v>946</v>
      </c>
      <c r="F258" s="159">
        <f t="shared" si="52"/>
        <v>0</v>
      </c>
      <c r="G258" s="153"/>
      <c r="H258" s="153"/>
      <c r="I258" s="153"/>
      <c r="J258" s="153"/>
    </row>
    <row r="259" spans="1:10" ht="28.5" x14ac:dyDescent="0.25">
      <c r="A259" s="64"/>
      <c r="B259" s="59">
        <v>362</v>
      </c>
      <c r="C259" s="65"/>
      <c r="D259" s="66"/>
      <c r="E259" s="87" t="s">
        <v>947</v>
      </c>
      <c r="F259" s="97">
        <f t="shared" si="52"/>
        <v>0</v>
      </c>
      <c r="G259" s="97">
        <f t="shared" ref="G259:J259" si="71">G260+G263</f>
        <v>0</v>
      </c>
      <c r="H259" s="97">
        <f t="shared" si="71"/>
        <v>0</v>
      </c>
      <c r="I259" s="182">
        <f t="shared" si="71"/>
        <v>0</v>
      </c>
      <c r="J259" s="182">
        <f t="shared" si="71"/>
        <v>0</v>
      </c>
    </row>
    <row r="260" spans="1:10" ht="28.5" x14ac:dyDescent="0.25">
      <c r="A260" s="7"/>
      <c r="B260" s="2"/>
      <c r="C260" s="3">
        <v>3621</v>
      </c>
      <c r="D260" s="9"/>
      <c r="E260" s="25" t="s">
        <v>948</v>
      </c>
      <c r="F260" s="93">
        <f t="shared" si="52"/>
        <v>0</v>
      </c>
      <c r="G260" s="93">
        <f t="shared" ref="G260:J260" si="72">G261+G262</f>
        <v>0</v>
      </c>
      <c r="H260" s="93">
        <f t="shared" si="72"/>
        <v>0</v>
      </c>
      <c r="I260" s="155">
        <f t="shared" si="72"/>
        <v>0</v>
      </c>
      <c r="J260" s="155">
        <f t="shared" si="72"/>
        <v>0</v>
      </c>
    </row>
    <row r="261" spans="1:10" x14ac:dyDescent="0.25">
      <c r="A261" s="7"/>
      <c r="B261" s="2"/>
      <c r="C261" s="3"/>
      <c r="D261" s="9" t="s">
        <v>949</v>
      </c>
      <c r="E261" s="10" t="s">
        <v>950</v>
      </c>
      <c r="F261" s="159">
        <f t="shared" si="52"/>
        <v>0</v>
      </c>
      <c r="G261" s="153"/>
      <c r="H261" s="153"/>
      <c r="I261" s="153"/>
      <c r="J261" s="153"/>
    </row>
    <row r="262" spans="1:10" x14ac:dyDescent="0.25">
      <c r="A262" s="7"/>
      <c r="B262" s="2"/>
      <c r="C262" s="3"/>
      <c r="D262" s="9" t="s">
        <v>951</v>
      </c>
      <c r="E262" s="26" t="s">
        <v>952</v>
      </c>
      <c r="F262" s="159">
        <f t="shared" si="52"/>
        <v>0</v>
      </c>
      <c r="G262" s="153"/>
      <c r="H262" s="153"/>
      <c r="I262" s="153"/>
      <c r="J262" s="153"/>
    </row>
    <row r="263" spans="1:10" ht="28.5" x14ac:dyDescent="0.25">
      <c r="A263" s="7"/>
      <c r="B263" s="2"/>
      <c r="C263" s="3">
        <v>3622</v>
      </c>
      <c r="D263" s="9"/>
      <c r="E263" s="25" t="s">
        <v>953</v>
      </c>
      <c r="F263" s="93">
        <f t="shared" si="52"/>
        <v>0</v>
      </c>
      <c r="G263" s="93">
        <f t="shared" ref="G263:J263" si="73">G264+G265</f>
        <v>0</v>
      </c>
      <c r="H263" s="93">
        <f t="shared" si="73"/>
        <v>0</v>
      </c>
      <c r="I263" s="155">
        <f t="shared" si="73"/>
        <v>0</v>
      </c>
      <c r="J263" s="155">
        <f t="shared" si="73"/>
        <v>0</v>
      </c>
    </row>
    <row r="264" spans="1:10" s="110" customFormat="1" ht="15.75" x14ac:dyDescent="0.25">
      <c r="A264" s="2"/>
      <c r="B264" s="1"/>
      <c r="C264" s="3"/>
      <c r="D264" s="19" t="s">
        <v>954</v>
      </c>
      <c r="E264" s="10" t="s">
        <v>955</v>
      </c>
      <c r="F264" s="161">
        <f t="shared" si="52"/>
        <v>0</v>
      </c>
      <c r="G264" s="155"/>
      <c r="H264" s="155"/>
      <c r="I264" s="155"/>
      <c r="J264" s="155"/>
    </row>
    <row r="265" spans="1:10" s="111" customFormat="1" x14ac:dyDescent="0.2">
      <c r="A265" s="2"/>
      <c r="B265" s="2"/>
      <c r="C265" s="6"/>
      <c r="D265" s="19" t="s">
        <v>956</v>
      </c>
      <c r="E265" s="26" t="s">
        <v>957</v>
      </c>
      <c r="F265" s="161">
        <f t="shared" si="52"/>
        <v>0</v>
      </c>
      <c r="G265" s="155"/>
      <c r="H265" s="155"/>
      <c r="I265" s="155"/>
      <c r="J265" s="155"/>
    </row>
    <row r="266" spans="1:10" s="110" customFormat="1" ht="15.75" x14ac:dyDescent="0.25">
      <c r="A266" s="59"/>
      <c r="B266" s="60" t="s">
        <v>958</v>
      </c>
      <c r="C266" s="61"/>
      <c r="D266" s="62"/>
      <c r="E266" s="63" t="s">
        <v>959</v>
      </c>
      <c r="F266" s="97">
        <f t="shared" si="52"/>
        <v>0</v>
      </c>
      <c r="G266" s="97">
        <f t="shared" ref="G266:J266" si="74">G267</f>
        <v>0</v>
      </c>
      <c r="H266" s="97">
        <f t="shared" si="74"/>
        <v>0</v>
      </c>
      <c r="I266" s="182">
        <f t="shared" si="74"/>
        <v>0</v>
      </c>
      <c r="J266" s="182">
        <f t="shared" si="74"/>
        <v>0</v>
      </c>
    </row>
    <row r="267" spans="1:10" s="111" customFormat="1" ht="14.25" x14ac:dyDescent="0.2">
      <c r="A267" s="2"/>
      <c r="B267" s="2"/>
      <c r="C267" s="6" t="s">
        <v>960</v>
      </c>
      <c r="D267" s="4"/>
      <c r="E267" s="5" t="s">
        <v>961</v>
      </c>
      <c r="F267" s="93">
        <f t="shared" si="52"/>
        <v>0</v>
      </c>
      <c r="G267" s="93">
        <f t="shared" ref="G267:J267" si="75">SUM(G268:G274)</f>
        <v>0</v>
      </c>
      <c r="H267" s="93">
        <f t="shared" si="75"/>
        <v>0</v>
      </c>
      <c r="I267" s="155">
        <f t="shared" si="75"/>
        <v>0</v>
      </c>
      <c r="J267" s="155">
        <f t="shared" si="75"/>
        <v>0</v>
      </c>
    </row>
    <row r="268" spans="1:10" x14ac:dyDescent="0.25">
      <c r="A268" s="7"/>
      <c r="B268" s="2"/>
      <c r="C268" s="8"/>
      <c r="D268" s="9" t="s">
        <v>1005</v>
      </c>
      <c r="E268" s="10" t="s">
        <v>962</v>
      </c>
      <c r="F268" s="159">
        <f t="shared" si="52"/>
        <v>0</v>
      </c>
      <c r="G268" s="153"/>
      <c r="H268" s="153"/>
      <c r="I268" s="153"/>
      <c r="J268" s="153"/>
    </row>
    <row r="269" spans="1:10" x14ac:dyDescent="0.25">
      <c r="A269" s="7"/>
      <c r="B269" s="2"/>
      <c r="C269" s="8"/>
      <c r="D269" s="9">
        <v>36314</v>
      </c>
      <c r="E269" s="10" t="s">
        <v>963</v>
      </c>
      <c r="F269" s="159">
        <f t="shared" si="52"/>
        <v>0</v>
      </c>
      <c r="G269" s="153"/>
      <c r="H269" s="153"/>
      <c r="I269" s="153"/>
      <c r="J269" s="153"/>
    </row>
    <row r="270" spans="1:10" x14ac:dyDescent="0.25">
      <c r="A270" s="7"/>
      <c r="B270" s="2"/>
      <c r="C270" s="8"/>
      <c r="D270" s="9">
        <v>36315</v>
      </c>
      <c r="E270" s="10" t="s">
        <v>964</v>
      </c>
      <c r="F270" s="159">
        <f t="shared" si="52"/>
        <v>0</v>
      </c>
      <c r="G270" s="153"/>
      <c r="H270" s="153"/>
      <c r="I270" s="153"/>
      <c r="J270" s="153"/>
    </row>
    <row r="271" spans="1:10" x14ac:dyDescent="0.25">
      <c r="A271" s="7"/>
      <c r="B271" s="2"/>
      <c r="C271" s="8"/>
      <c r="D271" s="9">
        <v>36316</v>
      </c>
      <c r="E271" s="10" t="s">
        <v>965</v>
      </c>
      <c r="F271" s="159">
        <f t="shared" si="52"/>
        <v>0</v>
      </c>
      <c r="G271" s="153"/>
      <c r="H271" s="153"/>
      <c r="I271" s="153"/>
      <c r="J271" s="153"/>
    </row>
    <row r="272" spans="1:10" x14ac:dyDescent="0.25">
      <c r="A272" s="7"/>
      <c r="B272" s="2"/>
      <c r="C272" s="8"/>
      <c r="D272" s="9">
        <v>36317</v>
      </c>
      <c r="E272" s="10" t="s">
        <v>966</v>
      </c>
      <c r="F272" s="159">
        <f t="shared" si="52"/>
        <v>0</v>
      </c>
      <c r="G272" s="153"/>
      <c r="H272" s="153"/>
      <c r="I272" s="153"/>
      <c r="J272" s="153"/>
    </row>
    <row r="273" spans="1:10" ht="30" x14ac:dyDescent="0.25">
      <c r="A273" s="7"/>
      <c r="B273" s="2"/>
      <c r="C273" s="8"/>
      <c r="D273" s="9">
        <v>36318</v>
      </c>
      <c r="E273" s="10" t="s">
        <v>967</v>
      </c>
      <c r="F273" s="159">
        <f t="shared" si="52"/>
        <v>0</v>
      </c>
      <c r="G273" s="153"/>
      <c r="H273" s="153"/>
      <c r="I273" s="153"/>
      <c r="J273" s="153"/>
    </row>
    <row r="274" spans="1:10" ht="30" x14ac:dyDescent="0.25">
      <c r="A274" s="7"/>
      <c r="B274" s="2"/>
      <c r="C274" s="8"/>
      <c r="D274" s="9" t="s">
        <v>968</v>
      </c>
      <c r="E274" s="10" t="s">
        <v>969</v>
      </c>
      <c r="F274" s="159">
        <f t="shared" si="52"/>
        <v>0</v>
      </c>
      <c r="G274" s="153"/>
      <c r="H274" s="153"/>
      <c r="I274" s="153"/>
      <c r="J274" s="153"/>
    </row>
    <row r="275" spans="1:10" s="111" customFormat="1" ht="14.25" x14ac:dyDescent="0.2">
      <c r="A275" s="2"/>
      <c r="B275" s="2"/>
      <c r="C275" s="6" t="s">
        <v>970</v>
      </c>
      <c r="D275" s="4"/>
      <c r="E275" s="5" t="s">
        <v>971</v>
      </c>
      <c r="F275" s="93">
        <f t="shared" si="52"/>
        <v>0</v>
      </c>
      <c r="G275" s="93">
        <f t="shared" ref="G275:J275" si="76">SUM(G276:G282)</f>
        <v>0</v>
      </c>
      <c r="H275" s="93">
        <f t="shared" si="76"/>
        <v>0</v>
      </c>
      <c r="I275" s="155">
        <f t="shared" si="76"/>
        <v>0</v>
      </c>
      <c r="J275" s="155">
        <f t="shared" si="76"/>
        <v>0</v>
      </c>
    </row>
    <row r="276" spans="1:10" x14ac:dyDescent="0.25">
      <c r="A276" s="7"/>
      <c r="B276" s="2"/>
      <c r="C276" s="8"/>
      <c r="D276" s="9">
        <v>36323</v>
      </c>
      <c r="E276" s="10" t="s">
        <v>972</v>
      </c>
      <c r="F276" s="159">
        <f t="shared" si="52"/>
        <v>0</v>
      </c>
      <c r="G276" s="153"/>
      <c r="H276" s="153"/>
      <c r="I276" s="153"/>
      <c r="J276" s="153"/>
    </row>
    <row r="277" spans="1:10" x14ac:dyDescent="0.25">
      <c r="A277" s="7"/>
      <c r="B277" s="2"/>
      <c r="C277" s="8"/>
      <c r="D277" s="9">
        <v>36324</v>
      </c>
      <c r="E277" s="10" t="s">
        <v>973</v>
      </c>
      <c r="F277" s="159">
        <f t="shared" ref="F277:F340" si="77">SUM(G277:H277)</f>
        <v>0</v>
      </c>
      <c r="G277" s="153"/>
      <c r="H277" s="153"/>
      <c r="I277" s="153"/>
      <c r="J277" s="153"/>
    </row>
    <row r="278" spans="1:10" x14ac:dyDescent="0.25">
      <c r="A278" s="7"/>
      <c r="B278" s="2"/>
      <c r="C278" s="8"/>
      <c r="D278" s="9">
        <v>36325</v>
      </c>
      <c r="E278" s="10" t="s">
        <v>974</v>
      </c>
      <c r="F278" s="159">
        <f t="shared" si="77"/>
        <v>0</v>
      </c>
      <c r="G278" s="153"/>
      <c r="H278" s="153"/>
      <c r="I278" s="153"/>
      <c r="J278" s="153"/>
    </row>
    <row r="279" spans="1:10" x14ac:dyDescent="0.25">
      <c r="A279" s="7"/>
      <c r="B279" s="2"/>
      <c r="C279" s="8"/>
      <c r="D279" s="9">
        <v>36326</v>
      </c>
      <c r="E279" s="10" t="s">
        <v>975</v>
      </c>
      <c r="F279" s="159">
        <f t="shared" si="77"/>
        <v>0</v>
      </c>
      <c r="G279" s="153"/>
      <c r="H279" s="153"/>
      <c r="I279" s="153"/>
      <c r="J279" s="153"/>
    </row>
    <row r="280" spans="1:10" x14ac:dyDescent="0.25">
      <c r="A280" s="7"/>
      <c r="B280" s="2"/>
      <c r="C280" s="8"/>
      <c r="D280" s="9">
        <v>36327</v>
      </c>
      <c r="E280" s="10" t="s">
        <v>976</v>
      </c>
      <c r="F280" s="159">
        <f t="shared" si="77"/>
        <v>0</v>
      </c>
      <c r="G280" s="153"/>
      <c r="H280" s="153"/>
      <c r="I280" s="153"/>
      <c r="J280" s="153"/>
    </row>
    <row r="281" spans="1:10" ht="30" x14ac:dyDescent="0.25">
      <c r="A281" s="7"/>
      <c r="B281" s="2"/>
      <c r="C281" s="8"/>
      <c r="D281" s="9">
        <v>36328</v>
      </c>
      <c r="E281" s="10" t="s">
        <v>977</v>
      </c>
      <c r="F281" s="159">
        <f t="shared" si="77"/>
        <v>0</v>
      </c>
      <c r="G281" s="153"/>
      <c r="H281" s="153"/>
      <c r="I281" s="153"/>
      <c r="J281" s="153"/>
    </row>
    <row r="282" spans="1:10" ht="30" x14ac:dyDescent="0.25">
      <c r="A282" s="7"/>
      <c r="B282" s="2"/>
      <c r="C282" s="8"/>
      <c r="D282" s="9" t="s">
        <v>978</v>
      </c>
      <c r="E282" s="10" t="s">
        <v>979</v>
      </c>
      <c r="F282" s="159">
        <f t="shared" si="77"/>
        <v>0</v>
      </c>
      <c r="G282" s="153"/>
      <c r="H282" s="153"/>
      <c r="I282" s="153"/>
      <c r="J282" s="153"/>
    </row>
    <row r="283" spans="1:10" s="113" customFormat="1" ht="28.5" x14ac:dyDescent="0.25">
      <c r="A283" s="64"/>
      <c r="B283" s="59">
        <v>366</v>
      </c>
      <c r="C283" s="88"/>
      <c r="D283" s="66"/>
      <c r="E283" s="63" t="s">
        <v>980</v>
      </c>
      <c r="F283" s="97">
        <f t="shared" si="77"/>
        <v>0</v>
      </c>
      <c r="G283" s="97">
        <f t="shared" ref="G283:J283" si="78">G284+G286</f>
        <v>0</v>
      </c>
      <c r="H283" s="97">
        <f t="shared" si="78"/>
        <v>0</v>
      </c>
      <c r="I283" s="182">
        <f t="shared" si="78"/>
        <v>0</v>
      </c>
      <c r="J283" s="182">
        <f t="shared" si="78"/>
        <v>0</v>
      </c>
    </row>
    <row r="284" spans="1:10" s="113" customFormat="1" ht="28.5" x14ac:dyDescent="0.25">
      <c r="A284" s="7"/>
      <c r="B284" s="27"/>
      <c r="C284" s="31">
        <v>3661</v>
      </c>
      <c r="D284" s="29"/>
      <c r="E284" s="30" t="s">
        <v>195</v>
      </c>
      <c r="F284" s="96">
        <f t="shared" si="77"/>
        <v>0</v>
      </c>
      <c r="G284" s="96">
        <f t="shared" ref="G284:J284" si="79">G285</f>
        <v>0</v>
      </c>
      <c r="H284" s="96">
        <f t="shared" si="79"/>
        <v>0</v>
      </c>
      <c r="I284" s="156">
        <f t="shared" si="79"/>
        <v>0</v>
      </c>
      <c r="J284" s="156">
        <f t="shared" si="79"/>
        <v>0</v>
      </c>
    </row>
    <row r="285" spans="1:10" s="113" customFormat="1" ht="30" x14ac:dyDescent="0.25">
      <c r="A285" s="7"/>
      <c r="B285" s="27"/>
      <c r="C285" s="28"/>
      <c r="D285" s="29" t="s">
        <v>381</v>
      </c>
      <c r="E285" s="32" t="s">
        <v>195</v>
      </c>
      <c r="F285" s="160">
        <f t="shared" si="77"/>
        <v>0</v>
      </c>
      <c r="G285" s="154"/>
      <c r="H285" s="154"/>
      <c r="I285" s="154"/>
      <c r="J285" s="154"/>
    </row>
    <row r="286" spans="1:10" s="113" customFormat="1" ht="28.5" x14ac:dyDescent="0.25">
      <c r="A286" s="7"/>
      <c r="B286" s="27"/>
      <c r="C286" s="33">
        <v>3662</v>
      </c>
      <c r="D286" s="29"/>
      <c r="E286" s="30" t="s">
        <v>197</v>
      </c>
      <c r="F286" s="96">
        <f t="shared" si="77"/>
        <v>0</v>
      </c>
      <c r="G286" s="96">
        <f t="shared" ref="G286:J286" si="80">G287</f>
        <v>0</v>
      </c>
      <c r="H286" s="96">
        <f t="shared" si="80"/>
        <v>0</v>
      </c>
      <c r="I286" s="156">
        <f t="shared" si="80"/>
        <v>0</v>
      </c>
      <c r="J286" s="156">
        <f t="shared" si="80"/>
        <v>0</v>
      </c>
    </row>
    <row r="287" spans="1:10" s="113" customFormat="1" ht="30" x14ac:dyDescent="0.25">
      <c r="A287" s="7"/>
      <c r="B287" s="27"/>
      <c r="C287" s="28"/>
      <c r="D287" s="29" t="s">
        <v>196</v>
      </c>
      <c r="E287" s="32" t="s">
        <v>197</v>
      </c>
      <c r="F287" s="160">
        <f t="shared" si="77"/>
        <v>0</v>
      </c>
      <c r="G287" s="154"/>
      <c r="H287" s="154"/>
      <c r="I287" s="154"/>
      <c r="J287" s="154"/>
    </row>
    <row r="288" spans="1:10" s="113" customFormat="1" ht="28.5" x14ac:dyDescent="0.25">
      <c r="A288" s="64"/>
      <c r="B288" s="59">
        <v>367</v>
      </c>
      <c r="C288" s="65"/>
      <c r="D288" s="66"/>
      <c r="E288" s="63" t="s">
        <v>7</v>
      </c>
      <c r="F288" s="97">
        <f t="shared" si="77"/>
        <v>0</v>
      </c>
      <c r="G288" s="97">
        <f t="shared" ref="G288:J288" si="81">G289+G291+G293</f>
        <v>0</v>
      </c>
      <c r="H288" s="97">
        <f t="shared" si="81"/>
        <v>0</v>
      </c>
      <c r="I288" s="182">
        <f t="shared" si="81"/>
        <v>0</v>
      </c>
      <c r="J288" s="182">
        <f t="shared" si="81"/>
        <v>0</v>
      </c>
    </row>
    <row r="289" spans="1:10" s="113" customFormat="1" ht="28.5" x14ac:dyDescent="0.25">
      <c r="A289" s="7"/>
      <c r="B289" s="2"/>
      <c r="C289" s="3">
        <v>3672</v>
      </c>
      <c r="D289" s="13"/>
      <c r="E289" s="5" t="s">
        <v>997</v>
      </c>
      <c r="F289" s="96">
        <f t="shared" si="77"/>
        <v>0</v>
      </c>
      <c r="G289" s="96">
        <f t="shared" ref="G289:J289" si="82">G290</f>
        <v>0</v>
      </c>
      <c r="H289" s="96">
        <f t="shared" si="82"/>
        <v>0</v>
      </c>
      <c r="I289" s="156">
        <f t="shared" si="82"/>
        <v>0</v>
      </c>
      <c r="J289" s="156">
        <f t="shared" si="82"/>
        <v>0</v>
      </c>
    </row>
    <row r="290" spans="1:10" s="113" customFormat="1" ht="30" x14ac:dyDescent="0.25">
      <c r="A290" s="7"/>
      <c r="B290" s="2"/>
      <c r="C290" s="8"/>
      <c r="D290" s="9">
        <v>36721</v>
      </c>
      <c r="E290" s="10" t="s">
        <v>997</v>
      </c>
      <c r="F290" s="160">
        <f t="shared" si="77"/>
        <v>0</v>
      </c>
      <c r="G290" s="154"/>
      <c r="H290" s="154"/>
      <c r="I290" s="154"/>
      <c r="J290" s="154"/>
    </row>
    <row r="291" spans="1:10" s="113" customFormat="1" ht="28.5" x14ac:dyDescent="0.25">
      <c r="A291" s="7"/>
      <c r="B291" s="2"/>
      <c r="C291" s="3">
        <v>3673</v>
      </c>
      <c r="D291" s="13"/>
      <c r="E291" s="5" t="s">
        <v>998</v>
      </c>
      <c r="F291" s="96">
        <f t="shared" si="77"/>
        <v>0</v>
      </c>
      <c r="G291" s="96">
        <f t="shared" ref="G291:J291" si="83">G292</f>
        <v>0</v>
      </c>
      <c r="H291" s="96">
        <f t="shared" si="83"/>
        <v>0</v>
      </c>
      <c r="I291" s="156">
        <f t="shared" si="83"/>
        <v>0</v>
      </c>
      <c r="J291" s="156">
        <f t="shared" si="83"/>
        <v>0</v>
      </c>
    </row>
    <row r="292" spans="1:10" s="113" customFormat="1" ht="30" x14ac:dyDescent="0.25">
      <c r="A292" s="7"/>
      <c r="B292" s="2"/>
      <c r="C292" s="8"/>
      <c r="D292" s="9">
        <v>36731</v>
      </c>
      <c r="E292" s="10" t="s">
        <v>998</v>
      </c>
      <c r="F292" s="160">
        <f t="shared" si="77"/>
        <v>0</v>
      </c>
      <c r="G292" s="154"/>
      <c r="H292" s="154"/>
      <c r="I292" s="154"/>
      <c r="J292" s="154"/>
    </row>
    <row r="293" spans="1:10" s="113" customFormat="1" ht="42.75" x14ac:dyDescent="0.25">
      <c r="A293" s="7"/>
      <c r="B293" s="2"/>
      <c r="C293" s="3">
        <v>3674</v>
      </c>
      <c r="D293" s="13"/>
      <c r="E293" s="5" t="s">
        <v>999</v>
      </c>
      <c r="F293" s="96">
        <f t="shared" si="77"/>
        <v>0</v>
      </c>
      <c r="G293" s="96">
        <f t="shared" ref="G293:J293" si="84">G294</f>
        <v>0</v>
      </c>
      <c r="H293" s="96">
        <f t="shared" si="84"/>
        <v>0</v>
      </c>
      <c r="I293" s="156">
        <f t="shared" si="84"/>
        <v>0</v>
      </c>
      <c r="J293" s="156">
        <f t="shared" si="84"/>
        <v>0</v>
      </c>
    </row>
    <row r="294" spans="1:10" s="113" customFormat="1" ht="30" x14ac:dyDescent="0.25">
      <c r="A294" s="7"/>
      <c r="B294" s="2"/>
      <c r="C294" s="8"/>
      <c r="D294" s="9">
        <v>36741</v>
      </c>
      <c r="E294" s="10" t="s">
        <v>999</v>
      </c>
      <c r="F294" s="160">
        <f t="shared" si="77"/>
        <v>0</v>
      </c>
      <c r="G294" s="154"/>
      <c r="H294" s="154"/>
      <c r="I294" s="154"/>
      <c r="J294" s="154"/>
    </row>
    <row r="295" spans="1:10" s="113" customFormat="1" x14ac:dyDescent="0.25">
      <c r="A295" s="64"/>
      <c r="B295" s="59">
        <v>368</v>
      </c>
      <c r="C295" s="61"/>
      <c r="D295" s="66"/>
      <c r="E295" s="63" t="s">
        <v>203</v>
      </c>
      <c r="F295" s="97">
        <f t="shared" si="77"/>
        <v>0</v>
      </c>
      <c r="G295" s="97">
        <f t="shared" ref="G295:J295" si="85">G296+G306</f>
        <v>0</v>
      </c>
      <c r="H295" s="97">
        <f t="shared" si="85"/>
        <v>0</v>
      </c>
      <c r="I295" s="182">
        <f t="shared" si="85"/>
        <v>0</v>
      </c>
      <c r="J295" s="182">
        <f t="shared" si="85"/>
        <v>0</v>
      </c>
    </row>
    <row r="296" spans="1:10" s="113" customFormat="1" ht="28.5" x14ac:dyDescent="0.25">
      <c r="A296" s="7"/>
      <c r="B296" s="2"/>
      <c r="C296" s="3">
        <v>3681</v>
      </c>
      <c r="D296" s="9"/>
      <c r="E296" s="5" t="s">
        <v>204</v>
      </c>
      <c r="F296" s="96">
        <f t="shared" si="77"/>
        <v>0</v>
      </c>
      <c r="G296" s="96">
        <f t="shared" ref="G296:J296" si="86">SUM(G297:G305)</f>
        <v>0</v>
      </c>
      <c r="H296" s="96">
        <f t="shared" si="86"/>
        <v>0</v>
      </c>
      <c r="I296" s="156">
        <f t="shared" si="86"/>
        <v>0</v>
      </c>
      <c r="J296" s="156">
        <f t="shared" si="86"/>
        <v>0</v>
      </c>
    </row>
    <row r="297" spans="1:10" s="113" customFormat="1" ht="30" x14ac:dyDescent="0.25">
      <c r="A297" s="7"/>
      <c r="B297" s="2"/>
      <c r="C297" s="3"/>
      <c r="D297" s="9" t="s">
        <v>254</v>
      </c>
      <c r="E297" s="10" t="s">
        <v>201</v>
      </c>
      <c r="F297" s="160">
        <f t="shared" si="77"/>
        <v>0</v>
      </c>
      <c r="G297" s="154"/>
      <c r="H297" s="154"/>
      <c r="I297" s="154"/>
      <c r="J297" s="154"/>
    </row>
    <row r="298" spans="1:10" s="113" customFormat="1" ht="12.75" customHeight="1" x14ac:dyDescent="0.25">
      <c r="A298" s="7"/>
      <c r="B298" s="2"/>
      <c r="C298" s="3"/>
      <c r="D298" s="9" t="s">
        <v>255</v>
      </c>
      <c r="E298" s="10" t="s">
        <v>205</v>
      </c>
      <c r="F298" s="160">
        <f t="shared" si="77"/>
        <v>0</v>
      </c>
      <c r="G298" s="154"/>
      <c r="H298" s="154"/>
      <c r="I298" s="154"/>
      <c r="J298" s="154"/>
    </row>
    <row r="299" spans="1:10" s="113" customFormat="1" ht="30" x14ac:dyDescent="0.25">
      <c r="A299" s="7"/>
      <c r="B299" s="2"/>
      <c r="C299" s="3"/>
      <c r="D299" s="9" t="s">
        <v>256</v>
      </c>
      <c r="E299" s="10" t="s">
        <v>206</v>
      </c>
      <c r="F299" s="160">
        <f t="shared" si="77"/>
        <v>0</v>
      </c>
      <c r="G299" s="154"/>
      <c r="H299" s="154"/>
      <c r="I299" s="154"/>
      <c r="J299" s="154"/>
    </row>
    <row r="300" spans="1:10" s="113" customFormat="1" ht="30" x14ac:dyDescent="0.25">
      <c r="A300" s="7"/>
      <c r="B300" s="2"/>
      <c r="C300" s="3"/>
      <c r="D300" s="9" t="s">
        <v>257</v>
      </c>
      <c r="E300" s="10" t="s">
        <v>207</v>
      </c>
      <c r="F300" s="160">
        <f t="shared" si="77"/>
        <v>0</v>
      </c>
      <c r="G300" s="154"/>
      <c r="H300" s="154"/>
      <c r="I300" s="154"/>
      <c r="J300" s="154"/>
    </row>
    <row r="301" spans="1:10" s="113" customFormat="1" ht="30" x14ac:dyDescent="0.25">
      <c r="A301" s="7"/>
      <c r="B301" s="2"/>
      <c r="C301" s="3"/>
      <c r="D301" s="9" t="s">
        <v>258</v>
      </c>
      <c r="E301" s="10" t="s">
        <v>208</v>
      </c>
      <c r="F301" s="160">
        <f t="shared" si="77"/>
        <v>0</v>
      </c>
      <c r="G301" s="154"/>
      <c r="H301" s="154"/>
      <c r="I301" s="154"/>
      <c r="J301" s="154"/>
    </row>
    <row r="302" spans="1:10" s="113" customFormat="1" ht="30" x14ac:dyDescent="0.25">
      <c r="A302" s="7"/>
      <c r="B302" s="2"/>
      <c r="C302" s="3"/>
      <c r="D302" s="9" t="s">
        <v>259</v>
      </c>
      <c r="E302" s="10" t="s">
        <v>209</v>
      </c>
      <c r="F302" s="160">
        <f t="shared" si="77"/>
        <v>0</v>
      </c>
      <c r="G302" s="154"/>
      <c r="H302" s="154"/>
      <c r="I302" s="154"/>
      <c r="J302" s="154"/>
    </row>
    <row r="303" spans="1:10" s="113" customFormat="1" ht="30" x14ac:dyDescent="0.25">
      <c r="A303" s="7"/>
      <c r="B303" s="2"/>
      <c r="C303" s="3"/>
      <c r="D303" s="9" t="s">
        <v>260</v>
      </c>
      <c r="E303" s="10" t="s">
        <v>210</v>
      </c>
      <c r="F303" s="160">
        <f t="shared" si="77"/>
        <v>0</v>
      </c>
      <c r="G303" s="154"/>
      <c r="H303" s="154"/>
      <c r="I303" s="154"/>
      <c r="J303" s="154"/>
    </row>
    <row r="304" spans="1:10" s="113" customFormat="1" ht="30" x14ac:dyDescent="0.25">
      <c r="A304" s="7"/>
      <c r="B304" s="2"/>
      <c r="C304" s="3"/>
      <c r="D304" s="9" t="s">
        <v>261</v>
      </c>
      <c r="E304" s="10" t="s">
        <v>211</v>
      </c>
      <c r="F304" s="160">
        <f t="shared" si="77"/>
        <v>0</v>
      </c>
      <c r="G304" s="154"/>
      <c r="H304" s="154"/>
      <c r="I304" s="154"/>
      <c r="J304" s="154"/>
    </row>
    <row r="305" spans="1:10" s="113" customFormat="1" ht="45" x14ac:dyDescent="0.25">
      <c r="A305" s="7"/>
      <c r="B305" s="2"/>
      <c r="C305" s="3"/>
      <c r="D305" s="9" t="s">
        <v>262</v>
      </c>
      <c r="E305" s="10" t="s">
        <v>212</v>
      </c>
      <c r="F305" s="160">
        <f t="shared" si="77"/>
        <v>0</v>
      </c>
      <c r="G305" s="154"/>
      <c r="H305" s="154"/>
      <c r="I305" s="154"/>
      <c r="J305" s="154"/>
    </row>
    <row r="306" spans="1:10" s="113" customFormat="1" ht="28.5" x14ac:dyDescent="0.25">
      <c r="A306" s="7"/>
      <c r="B306" s="2"/>
      <c r="C306" s="3">
        <v>3682</v>
      </c>
      <c r="D306" s="9"/>
      <c r="E306" s="5" t="s">
        <v>213</v>
      </c>
      <c r="F306" s="96">
        <f t="shared" si="77"/>
        <v>0</v>
      </c>
      <c r="G306" s="96">
        <f t="shared" ref="G306:J306" si="87">SUM(G307:G315)</f>
        <v>0</v>
      </c>
      <c r="H306" s="96">
        <f t="shared" si="87"/>
        <v>0</v>
      </c>
      <c r="I306" s="156">
        <f t="shared" si="87"/>
        <v>0</v>
      </c>
      <c r="J306" s="156">
        <f t="shared" si="87"/>
        <v>0</v>
      </c>
    </row>
    <row r="307" spans="1:10" s="113" customFormat="1" ht="12.75" customHeight="1" x14ac:dyDescent="0.25">
      <c r="A307" s="7"/>
      <c r="B307" s="2"/>
      <c r="C307" s="3"/>
      <c r="D307" s="9" t="s">
        <v>263</v>
      </c>
      <c r="E307" s="10" t="s">
        <v>202</v>
      </c>
      <c r="F307" s="160">
        <f t="shared" si="77"/>
        <v>0</v>
      </c>
      <c r="G307" s="154"/>
      <c r="H307" s="154"/>
      <c r="I307" s="154"/>
      <c r="J307" s="154"/>
    </row>
    <row r="308" spans="1:10" s="113" customFormat="1" ht="12.75" customHeight="1" x14ac:dyDescent="0.25">
      <c r="A308" s="7"/>
      <c r="B308" s="2"/>
      <c r="C308" s="3"/>
      <c r="D308" s="9" t="s">
        <v>264</v>
      </c>
      <c r="E308" s="10" t="s">
        <v>214</v>
      </c>
      <c r="F308" s="160">
        <f t="shared" si="77"/>
        <v>0</v>
      </c>
      <c r="G308" s="154"/>
      <c r="H308" s="154"/>
      <c r="I308" s="154"/>
      <c r="J308" s="154"/>
    </row>
    <row r="309" spans="1:10" s="113" customFormat="1" ht="12.75" customHeight="1" x14ac:dyDescent="0.25">
      <c r="A309" s="7"/>
      <c r="B309" s="2"/>
      <c r="C309" s="3"/>
      <c r="D309" s="9" t="s">
        <v>265</v>
      </c>
      <c r="E309" s="10" t="s">
        <v>215</v>
      </c>
      <c r="F309" s="160">
        <f t="shared" si="77"/>
        <v>0</v>
      </c>
      <c r="G309" s="154"/>
      <c r="H309" s="154"/>
      <c r="I309" s="154"/>
      <c r="J309" s="154"/>
    </row>
    <row r="310" spans="1:10" s="113" customFormat="1" ht="12.75" customHeight="1" x14ac:dyDescent="0.25">
      <c r="A310" s="7"/>
      <c r="B310" s="2"/>
      <c r="C310" s="3"/>
      <c r="D310" s="9" t="s">
        <v>266</v>
      </c>
      <c r="E310" s="10" t="s">
        <v>216</v>
      </c>
      <c r="F310" s="160">
        <f t="shared" si="77"/>
        <v>0</v>
      </c>
      <c r="G310" s="154"/>
      <c r="H310" s="154"/>
      <c r="I310" s="154"/>
      <c r="J310" s="154"/>
    </row>
    <row r="311" spans="1:10" s="113" customFormat="1" ht="30" x14ac:dyDescent="0.25">
      <c r="A311" s="7"/>
      <c r="B311" s="2"/>
      <c r="C311" s="3"/>
      <c r="D311" s="9" t="s">
        <v>267</v>
      </c>
      <c r="E311" s="10" t="s">
        <v>217</v>
      </c>
      <c r="F311" s="160">
        <f t="shared" si="77"/>
        <v>0</v>
      </c>
      <c r="G311" s="154"/>
      <c r="H311" s="154"/>
      <c r="I311" s="154"/>
      <c r="J311" s="154"/>
    </row>
    <row r="312" spans="1:10" s="113" customFormat="1" ht="30" x14ac:dyDescent="0.25">
      <c r="A312" s="7"/>
      <c r="B312" s="2"/>
      <c r="C312" s="3"/>
      <c r="D312" s="9" t="s">
        <v>268</v>
      </c>
      <c r="E312" s="10" t="s">
        <v>218</v>
      </c>
      <c r="F312" s="160">
        <f t="shared" si="77"/>
        <v>0</v>
      </c>
      <c r="G312" s="154"/>
      <c r="H312" s="154"/>
      <c r="I312" s="154"/>
      <c r="J312" s="154"/>
    </row>
    <row r="313" spans="1:10" s="113" customFormat="1" ht="30" x14ac:dyDescent="0.25">
      <c r="A313" s="7"/>
      <c r="B313" s="2"/>
      <c r="C313" s="3"/>
      <c r="D313" s="9" t="s">
        <v>269</v>
      </c>
      <c r="E313" s="10" t="s">
        <v>219</v>
      </c>
      <c r="F313" s="160">
        <f t="shared" si="77"/>
        <v>0</v>
      </c>
      <c r="G313" s="154"/>
      <c r="H313" s="154"/>
      <c r="I313" s="154"/>
      <c r="J313" s="154"/>
    </row>
    <row r="314" spans="1:10" s="113" customFormat="1" ht="30" x14ac:dyDescent="0.25">
      <c r="A314" s="7"/>
      <c r="B314" s="2"/>
      <c r="C314" s="3"/>
      <c r="D314" s="9" t="s">
        <v>270</v>
      </c>
      <c r="E314" s="10" t="s">
        <v>220</v>
      </c>
      <c r="F314" s="160">
        <f t="shared" si="77"/>
        <v>0</v>
      </c>
      <c r="G314" s="154"/>
      <c r="H314" s="154"/>
      <c r="I314" s="154"/>
      <c r="J314" s="154"/>
    </row>
    <row r="315" spans="1:10" s="113" customFormat="1" ht="12.75" customHeight="1" x14ac:dyDescent="0.25">
      <c r="A315" s="7"/>
      <c r="B315" s="2"/>
      <c r="C315" s="3"/>
      <c r="D315" s="9" t="s">
        <v>271</v>
      </c>
      <c r="E315" s="10" t="s">
        <v>221</v>
      </c>
      <c r="F315" s="160">
        <f t="shared" si="77"/>
        <v>0</v>
      </c>
      <c r="G315" s="154"/>
      <c r="H315" s="154"/>
      <c r="I315" s="154"/>
      <c r="J315" s="154"/>
    </row>
    <row r="316" spans="1:10" s="113" customFormat="1" ht="28.5" x14ac:dyDescent="0.25">
      <c r="A316" s="64"/>
      <c r="B316" s="59">
        <v>369</v>
      </c>
      <c r="C316" s="61"/>
      <c r="D316" s="89"/>
      <c r="E316" s="63" t="s">
        <v>1000</v>
      </c>
      <c r="F316" s="97">
        <f t="shared" si="77"/>
        <v>0</v>
      </c>
      <c r="G316" s="97">
        <f t="shared" ref="G316:J316" si="88">G317+G319+G321+G323</f>
        <v>0</v>
      </c>
      <c r="H316" s="97">
        <f t="shared" si="88"/>
        <v>0</v>
      </c>
      <c r="I316" s="182">
        <f t="shared" si="88"/>
        <v>0</v>
      </c>
      <c r="J316" s="182">
        <f t="shared" si="88"/>
        <v>0</v>
      </c>
    </row>
    <row r="317" spans="1:10" s="113" customFormat="1" ht="28.5" x14ac:dyDescent="0.25">
      <c r="A317" s="7"/>
      <c r="B317" s="2"/>
      <c r="C317" s="3">
        <v>3691</v>
      </c>
      <c r="D317" s="13"/>
      <c r="E317" s="5" t="s">
        <v>1001</v>
      </c>
      <c r="F317" s="96">
        <f t="shared" si="77"/>
        <v>0</v>
      </c>
      <c r="G317" s="96">
        <f t="shared" ref="G317:J317" si="89">G318</f>
        <v>0</v>
      </c>
      <c r="H317" s="96">
        <f t="shared" si="89"/>
        <v>0</v>
      </c>
      <c r="I317" s="156">
        <f t="shared" si="89"/>
        <v>0</v>
      </c>
      <c r="J317" s="156">
        <f t="shared" si="89"/>
        <v>0</v>
      </c>
    </row>
    <row r="318" spans="1:10" s="113" customFormat="1" ht="30" x14ac:dyDescent="0.25">
      <c r="A318" s="7"/>
      <c r="B318" s="2"/>
      <c r="C318" s="3"/>
      <c r="D318" s="9">
        <v>36911</v>
      </c>
      <c r="E318" s="10" t="s">
        <v>1001</v>
      </c>
      <c r="F318" s="160">
        <f t="shared" si="77"/>
        <v>0</v>
      </c>
      <c r="G318" s="154"/>
      <c r="H318" s="154"/>
      <c r="I318" s="154"/>
      <c r="J318" s="154"/>
    </row>
    <row r="319" spans="1:10" s="113" customFormat="1" ht="28.5" x14ac:dyDescent="0.25">
      <c r="A319" s="7"/>
      <c r="B319" s="2"/>
      <c r="C319" s="3">
        <v>3692</v>
      </c>
      <c r="D319" s="13"/>
      <c r="E319" s="5" t="s">
        <v>1002</v>
      </c>
      <c r="F319" s="96">
        <f t="shared" si="77"/>
        <v>0</v>
      </c>
      <c r="G319" s="96">
        <f t="shared" ref="G319:J319" si="90">G320</f>
        <v>0</v>
      </c>
      <c r="H319" s="96">
        <f t="shared" si="90"/>
        <v>0</v>
      </c>
      <c r="I319" s="156">
        <f t="shared" si="90"/>
        <v>0</v>
      </c>
      <c r="J319" s="156">
        <f t="shared" si="90"/>
        <v>0</v>
      </c>
    </row>
    <row r="320" spans="1:10" s="113" customFormat="1" ht="30" x14ac:dyDescent="0.25">
      <c r="A320" s="7"/>
      <c r="B320" s="2"/>
      <c r="C320" s="3"/>
      <c r="D320" s="9">
        <v>36921</v>
      </c>
      <c r="E320" s="10" t="s">
        <v>1002</v>
      </c>
      <c r="F320" s="160">
        <f t="shared" si="77"/>
        <v>0</v>
      </c>
      <c r="G320" s="154"/>
      <c r="H320" s="154"/>
      <c r="I320" s="154"/>
      <c r="J320" s="154"/>
    </row>
    <row r="321" spans="1:10" s="113" customFormat="1" ht="42.75" x14ac:dyDescent="0.25">
      <c r="A321" s="7"/>
      <c r="B321" s="2"/>
      <c r="C321" s="3">
        <v>3693</v>
      </c>
      <c r="D321" s="13"/>
      <c r="E321" s="5" t="s">
        <v>1003</v>
      </c>
      <c r="F321" s="96">
        <f t="shared" si="77"/>
        <v>0</v>
      </c>
      <c r="G321" s="96">
        <f t="shared" ref="G321:J321" si="91">G322</f>
        <v>0</v>
      </c>
      <c r="H321" s="96">
        <f t="shared" si="91"/>
        <v>0</v>
      </c>
      <c r="I321" s="156">
        <f t="shared" si="91"/>
        <v>0</v>
      </c>
      <c r="J321" s="156">
        <f t="shared" si="91"/>
        <v>0</v>
      </c>
    </row>
    <row r="322" spans="1:10" s="113" customFormat="1" ht="30" x14ac:dyDescent="0.25">
      <c r="A322" s="7"/>
      <c r="B322" s="2"/>
      <c r="C322" s="3"/>
      <c r="D322" s="9">
        <v>36931</v>
      </c>
      <c r="E322" s="10" t="s">
        <v>1003</v>
      </c>
      <c r="F322" s="160">
        <f t="shared" si="77"/>
        <v>0</v>
      </c>
      <c r="G322" s="154"/>
      <c r="H322" s="154"/>
      <c r="I322" s="154"/>
      <c r="J322" s="154"/>
    </row>
    <row r="323" spans="1:10" s="113" customFormat="1" ht="42.75" x14ac:dyDescent="0.25">
      <c r="A323" s="7"/>
      <c r="B323" s="2"/>
      <c r="C323" s="3">
        <v>3694</v>
      </c>
      <c r="D323" s="13"/>
      <c r="E323" s="5" t="s">
        <v>1004</v>
      </c>
      <c r="F323" s="95">
        <f t="shared" si="77"/>
        <v>0</v>
      </c>
      <c r="G323" s="95">
        <f t="shared" ref="G323:J323" si="92">G324</f>
        <v>0</v>
      </c>
      <c r="H323" s="95">
        <f t="shared" si="92"/>
        <v>0</v>
      </c>
      <c r="I323" s="154">
        <f t="shared" si="92"/>
        <v>0</v>
      </c>
      <c r="J323" s="154">
        <f t="shared" si="92"/>
        <v>0</v>
      </c>
    </row>
    <row r="324" spans="1:10" s="113" customFormat="1" ht="30" x14ac:dyDescent="0.25">
      <c r="A324" s="7"/>
      <c r="B324" s="2"/>
      <c r="C324" s="3"/>
      <c r="D324" s="9">
        <v>36941</v>
      </c>
      <c r="E324" s="10" t="s">
        <v>1004</v>
      </c>
      <c r="F324" s="160">
        <f t="shared" si="77"/>
        <v>0</v>
      </c>
      <c r="G324" s="154"/>
      <c r="H324" s="154"/>
      <c r="I324" s="154"/>
      <c r="J324" s="154"/>
    </row>
    <row r="325" spans="1:10" s="118" customFormat="1" ht="26.25" customHeight="1" x14ac:dyDescent="0.3">
      <c r="A325" s="90" t="s">
        <v>272</v>
      </c>
      <c r="B325" s="78"/>
      <c r="C325" s="79"/>
      <c r="D325" s="80"/>
      <c r="E325" s="81" t="s">
        <v>273</v>
      </c>
      <c r="F325" s="128">
        <f t="shared" si="77"/>
        <v>0</v>
      </c>
      <c r="G325" s="128">
        <f t="shared" ref="G325:J325" si="93">G326+G353</f>
        <v>0</v>
      </c>
      <c r="H325" s="128">
        <f t="shared" si="93"/>
        <v>0</v>
      </c>
      <c r="I325" s="186">
        <f t="shared" si="93"/>
        <v>0</v>
      </c>
      <c r="J325" s="186">
        <f t="shared" si="93"/>
        <v>0</v>
      </c>
    </row>
    <row r="326" spans="1:10" s="110" customFormat="1" ht="28.5" x14ac:dyDescent="0.25">
      <c r="A326" s="59"/>
      <c r="B326" s="60" t="s">
        <v>274</v>
      </c>
      <c r="C326" s="61"/>
      <c r="D326" s="62"/>
      <c r="E326" s="63" t="s">
        <v>275</v>
      </c>
      <c r="F326" s="97">
        <f t="shared" si="77"/>
        <v>0</v>
      </c>
      <c r="G326" s="97">
        <f t="shared" ref="G326:J326" si="94">G327+G336+G342+G346+G351</f>
        <v>0</v>
      </c>
      <c r="H326" s="97">
        <f t="shared" si="94"/>
        <v>0</v>
      </c>
      <c r="I326" s="182">
        <f t="shared" si="94"/>
        <v>0</v>
      </c>
      <c r="J326" s="182">
        <f t="shared" si="94"/>
        <v>0</v>
      </c>
    </row>
    <row r="327" spans="1:10" s="111" customFormat="1" ht="42.75" x14ac:dyDescent="0.2">
      <c r="A327" s="2"/>
      <c r="B327" s="2"/>
      <c r="C327" s="6" t="s">
        <v>276</v>
      </c>
      <c r="D327" s="4"/>
      <c r="E327" s="5" t="s">
        <v>11</v>
      </c>
      <c r="F327" s="93">
        <f t="shared" si="77"/>
        <v>0</v>
      </c>
      <c r="G327" s="93">
        <f t="shared" ref="G327:J327" si="95">SUM(G328:G335)</f>
        <v>0</v>
      </c>
      <c r="H327" s="93">
        <f t="shared" si="95"/>
        <v>0</v>
      </c>
      <c r="I327" s="155">
        <f t="shared" si="95"/>
        <v>0</v>
      </c>
      <c r="J327" s="155">
        <f t="shared" si="95"/>
        <v>0</v>
      </c>
    </row>
    <row r="328" spans="1:10" x14ac:dyDescent="0.25">
      <c r="A328" s="7"/>
      <c r="B328" s="2"/>
      <c r="C328" s="8"/>
      <c r="D328" s="9" t="s">
        <v>277</v>
      </c>
      <c r="E328" s="10" t="s">
        <v>278</v>
      </c>
      <c r="F328" s="159">
        <f t="shared" si="77"/>
        <v>0</v>
      </c>
      <c r="G328" s="153"/>
      <c r="H328" s="153"/>
      <c r="I328" s="153"/>
      <c r="J328" s="153"/>
    </row>
    <row r="329" spans="1:10" x14ac:dyDescent="0.25">
      <c r="A329" s="7"/>
      <c r="B329" s="2"/>
      <c r="C329" s="8"/>
      <c r="D329" s="9" t="s">
        <v>279</v>
      </c>
      <c r="E329" s="10" t="s">
        <v>280</v>
      </c>
      <c r="F329" s="159">
        <f t="shared" si="77"/>
        <v>0</v>
      </c>
      <c r="G329" s="153"/>
      <c r="H329" s="153"/>
      <c r="I329" s="153"/>
      <c r="J329" s="153"/>
    </row>
    <row r="330" spans="1:10" x14ac:dyDescent="0.25">
      <c r="A330" s="7"/>
      <c r="B330" s="2"/>
      <c r="C330" s="8"/>
      <c r="D330" s="9" t="s">
        <v>281</v>
      </c>
      <c r="E330" s="10" t="s">
        <v>282</v>
      </c>
      <c r="F330" s="159">
        <f t="shared" si="77"/>
        <v>0</v>
      </c>
      <c r="G330" s="153"/>
      <c r="H330" s="153"/>
      <c r="I330" s="153"/>
      <c r="J330" s="153"/>
    </row>
    <row r="331" spans="1:10" x14ac:dyDescent="0.25">
      <c r="A331" s="7"/>
      <c r="B331" s="2"/>
      <c r="C331" s="8"/>
      <c r="D331" s="9" t="s">
        <v>283</v>
      </c>
      <c r="E331" s="10" t="s">
        <v>284</v>
      </c>
      <c r="F331" s="159">
        <f t="shared" si="77"/>
        <v>0</v>
      </c>
      <c r="G331" s="153"/>
      <c r="H331" s="153"/>
      <c r="I331" s="153"/>
      <c r="J331" s="153"/>
    </row>
    <row r="332" spans="1:10" x14ac:dyDescent="0.25">
      <c r="A332" s="7"/>
      <c r="B332" s="2"/>
      <c r="C332" s="8"/>
      <c r="D332" s="9" t="s">
        <v>285</v>
      </c>
      <c r="E332" s="34" t="s">
        <v>0</v>
      </c>
      <c r="F332" s="159">
        <f t="shared" si="77"/>
        <v>0</v>
      </c>
      <c r="G332" s="153"/>
      <c r="H332" s="153"/>
      <c r="I332" s="153"/>
      <c r="J332" s="153"/>
    </row>
    <row r="333" spans="1:10" x14ac:dyDescent="0.25">
      <c r="A333" s="7"/>
      <c r="B333" s="2"/>
      <c r="C333" s="8"/>
      <c r="D333" s="9" t="s">
        <v>286</v>
      </c>
      <c r="E333" s="10" t="s">
        <v>287</v>
      </c>
      <c r="F333" s="159">
        <f t="shared" si="77"/>
        <v>0</v>
      </c>
      <c r="G333" s="153"/>
      <c r="H333" s="153"/>
      <c r="I333" s="153"/>
      <c r="J333" s="153"/>
    </row>
    <row r="334" spans="1:10" x14ac:dyDescent="0.25">
      <c r="A334" s="7"/>
      <c r="B334" s="2"/>
      <c r="C334" s="8"/>
      <c r="D334" s="9">
        <v>37118</v>
      </c>
      <c r="E334" s="10" t="s">
        <v>288</v>
      </c>
      <c r="F334" s="159">
        <f t="shared" si="77"/>
        <v>0</v>
      </c>
      <c r="G334" s="153"/>
      <c r="H334" s="153"/>
      <c r="I334" s="153"/>
      <c r="J334" s="153"/>
    </row>
    <row r="335" spans="1:10" x14ac:dyDescent="0.25">
      <c r="A335" s="7"/>
      <c r="B335" s="2"/>
      <c r="C335" s="8"/>
      <c r="D335" s="9" t="s">
        <v>289</v>
      </c>
      <c r="E335" s="10" t="s">
        <v>290</v>
      </c>
      <c r="F335" s="159">
        <f t="shared" si="77"/>
        <v>0</v>
      </c>
      <c r="G335" s="153"/>
      <c r="H335" s="153"/>
      <c r="I335" s="153"/>
      <c r="J335" s="153"/>
    </row>
    <row r="336" spans="1:10" s="111" customFormat="1" ht="42.75" x14ac:dyDescent="0.2">
      <c r="A336" s="2"/>
      <c r="B336" s="2"/>
      <c r="C336" s="6" t="s">
        <v>291</v>
      </c>
      <c r="D336" s="4"/>
      <c r="E336" s="5" t="s">
        <v>12</v>
      </c>
      <c r="F336" s="93">
        <f t="shared" si="77"/>
        <v>0</v>
      </c>
      <c r="G336" s="93">
        <f t="shared" ref="G336:J336" si="96">SUM(G337:G341)</f>
        <v>0</v>
      </c>
      <c r="H336" s="93">
        <f t="shared" si="96"/>
        <v>0</v>
      </c>
      <c r="I336" s="155">
        <f t="shared" si="96"/>
        <v>0</v>
      </c>
      <c r="J336" s="155">
        <f t="shared" si="96"/>
        <v>0</v>
      </c>
    </row>
    <row r="337" spans="1:10" x14ac:dyDescent="0.25">
      <c r="A337" s="7"/>
      <c r="B337" s="2"/>
      <c r="C337" s="8"/>
      <c r="D337" s="9" t="s">
        <v>292</v>
      </c>
      <c r="E337" s="10" t="s">
        <v>293</v>
      </c>
      <c r="F337" s="159">
        <f t="shared" si="77"/>
        <v>0</v>
      </c>
      <c r="G337" s="153"/>
      <c r="H337" s="153"/>
      <c r="I337" s="153"/>
      <c r="J337" s="153"/>
    </row>
    <row r="338" spans="1:10" ht="30" x14ac:dyDescent="0.25">
      <c r="A338" s="7"/>
      <c r="B338" s="2"/>
      <c r="C338" s="8"/>
      <c r="D338" s="9" t="s">
        <v>294</v>
      </c>
      <c r="E338" s="10" t="s">
        <v>295</v>
      </c>
      <c r="F338" s="159">
        <f t="shared" si="77"/>
        <v>0</v>
      </c>
      <c r="G338" s="153"/>
      <c r="H338" s="153"/>
      <c r="I338" s="153"/>
      <c r="J338" s="153"/>
    </row>
    <row r="339" spans="1:10" x14ac:dyDescent="0.25">
      <c r="A339" s="7"/>
      <c r="B339" s="2"/>
      <c r="C339" s="8"/>
      <c r="D339" s="9" t="s">
        <v>296</v>
      </c>
      <c r="E339" s="10" t="s">
        <v>297</v>
      </c>
      <c r="F339" s="159">
        <f t="shared" si="77"/>
        <v>0</v>
      </c>
      <c r="G339" s="153"/>
      <c r="H339" s="153"/>
      <c r="I339" s="153"/>
      <c r="J339" s="153"/>
    </row>
    <row r="340" spans="1:10" x14ac:dyDescent="0.25">
      <c r="A340" s="7"/>
      <c r="B340" s="2"/>
      <c r="C340" s="8"/>
      <c r="D340" s="9" t="s">
        <v>298</v>
      </c>
      <c r="E340" s="10" t="s">
        <v>299</v>
      </c>
      <c r="F340" s="159">
        <f t="shared" si="77"/>
        <v>0</v>
      </c>
      <c r="G340" s="153"/>
      <c r="H340" s="153"/>
      <c r="I340" s="153"/>
      <c r="J340" s="153"/>
    </row>
    <row r="341" spans="1:10" x14ac:dyDescent="0.25">
      <c r="A341" s="7"/>
      <c r="B341" s="2"/>
      <c r="C341" s="8"/>
      <c r="D341" s="9" t="s">
        <v>300</v>
      </c>
      <c r="E341" s="10" t="s">
        <v>301</v>
      </c>
      <c r="F341" s="159">
        <f t="shared" ref="F341:F404" si="97">SUM(G341:H341)</f>
        <v>0</v>
      </c>
      <c r="G341" s="153"/>
      <c r="H341" s="153"/>
      <c r="I341" s="153"/>
      <c r="J341" s="153"/>
    </row>
    <row r="342" spans="1:10" s="119" customFormat="1" ht="28.5" x14ac:dyDescent="0.25">
      <c r="A342" s="35"/>
      <c r="B342" s="36"/>
      <c r="C342" s="37">
        <v>3713</v>
      </c>
      <c r="D342" s="38"/>
      <c r="E342" s="39" t="s">
        <v>13</v>
      </c>
      <c r="F342" s="99">
        <f t="shared" si="97"/>
        <v>0</v>
      </c>
      <c r="G342" s="99">
        <f t="shared" ref="G342:J342" si="98">SUM(G343:G345)</f>
        <v>0</v>
      </c>
      <c r="H342" s="99">
        <f t="shared" si="98"/>
        <v>0</v>
      </c>
      <c r="I342" s="187">
        <f t="shared" si="98"/>
        <v>0</v>
      </c>
      <c r="J342" s="187">
        <f t="shared" si="98"/>
        <v>0</v>
      </c>
    </row>
    <row r="343" spans="1:10" s="119" customFormat="1" x14ac:dyDescent="0.25">
      <c r="A343" s="35"/>
      <c r="B343" s="36"/>
      <c r="C343" s="40"/>
      <c r="D343" s="38" t="s">
        <v>302</v>
      </c>
      <c r="E343" s="34" t="s">
        <v>278</v>
      </c>
      <c r="F343" s="163">
        <f t="shared" si="97"/>
        <v>0</v>
      </c>
      <c r="G343" s="157"/>
      <c r="H343" s="157"/>
      <c r="I343" s="157"/>
      <c r="J343" s="157"/>
    </row>
    <row r="344" spans="1:10" s="119" customFormat="1" x14ac:dyDescent="0.25">
      <c r="A344" s="35"/>
      <c r="B344" s="36"/>
      <c r="C344" s="40"/>
      <c r="D344" s="38" t="s">
        <v>303</v>
      </c>
      <c r="E344" s="34" t="s">
        <v>280</v>
      </c>
      <c r="F344" s="163">
        <f t="shared" si="97"/>
        <v>0</v>
      </c>
      <c r="G344" s="157"/>
      <c r="H344" s="157"/>
      <c r="I344" s="157"/>
      <c r="J344" s="157"/>
    </row>
    <row r="345" spans="1:10" s="119" customFormat="1" x14ac:dyDescent="0.25">
      <c r="A345" s="35"/>
      <c r="B345" s="36"/>
      <c r="C345" s="40"/>
      <c r="D345" s="38" t="s">
        <v>304</v>
      </c>
      <c r="E345" s="34" t="s">
        <v>290</v>
      </c>
      <c r="F345" s="163">
        <f t="shared" si="97"/>
        <v>0</v>
      </c>
      <c r="G345" s="157"/>
      <c r="H345" s="157"/>
      <c r="I345" s="157"/>
      <c r="J345" s="157"/>
    </row>
    <row r="346" spans="1:10" s="119" customFormat="1" ht="28.5" x14ac:dyDescent="0.25">
      <c r="A346" s="35"/>
      <c r="B346" s="36"/>
      <c r="C346" s="37">
        <v>3714</v>
      </c>
      <c r="D346" s="38"/>
      <c r="E346" s="39" t="s">
        <v>14</v>
      </c>
      <c r="F346" s="99">
        <f t="shared" si="97"/>
        <v>0</v>
      </c>
      <c r="G346" s="99">
        <f t="shared" ref="G346:J346" si="99">SUM(G347:G350)</f>
        <v>0</v>
      </c>
      <c r="H346" s="99">
        <f t="shared" si="99"/>
        <v>0</v>
      </c>
      <c r="I346" s="187">
        <f t="shared" si="99"/>
        <v>0</v>
      </c>
      <c r="J346" s="187">
        <f t="shared" si="99"/>
        <v>0</v>
      </c>
    </row>
    <row r="347" spans="1:10" s="119" customFormat="1" x14ac:dyDescent="0.25">
      <c r="A347" s="35"/>
      <c r="B347" s="36"/>
      <c r="C347" s="40"/>
      <c r="D347" s="38" t="s">
        <v>305</v>
      </c>
      <c r="E347" s="34" t="s">
        <v>293</v>
      </c>
      <c r="F347" s="163">
        <f t="shared" si="97"/>
        <v>0</v>
      </c>
      <c r="G347" s="157"/>
      <c r="H347" s="157"/>
      <c r="I347" s="157"/>
      <c r="J347" s="157"/>
    </row>
    <row r="348" spans="1:10" s="119" customFormat="1" x14ac:dyDescent="0.25">
      <c r="A348" s="35"/>
      <c r="B348" s="36"/>
      <c r="C348" s="40"/>
      <c r="D348" s="38" t="s">
        <v>306</v>
      </c>
      <c r="E348" s="34" t="s">
        <v>297</v>
      </c>
      <c r="F348" s="163">
        <f t="shared" si="97"/>
        <v>0</v>
      </c>
      <c r="G348" s="157"/>
      <c r="H348" s="157"/>
      <c r="I348" s="157"/>
      <c r="J348" s="157"/>
    </row>
    <row r="349" spans="1:10" s="119" customFormat="1" x14ac:dyDescent="0.25">
      <c r="A349" s="35"/>
      <c r="B349" s="36"/>
      <c r="C349" s="40"/>
      <c r="D349" s="38" t="s">
        <v>15</v>
      </c>
      <c r="E349" s="34" t="s">
        <v>299</v>
      </c>
      <c r="F349" s="163">
        <f t="shared" si="97"/>
        <v>0</v>
      </c>
      <c r="G349" s="157"/>
      <c r="H349" s="157"/>
      <c r="I349" s="157"/>
      <c r="J349" s="157"/>
    </row>
    <row r="350" spans="1:10" s="119" customFormat="1" x14ac:dyDescent="0.25">
      <c r="A350" s="35"/>
      <c r="B350" s="36"/>
      <c r="C350" s="40"/>
      <c r="D350" s="38" t="s">
        <v>16</v>
      </c>
      <c r="E350" s="34" t="s">
        <v>301</v>
      </c>
      <c r="F350" s="163">
        <f t="shared" si="97"/>
        <v>0</v>
      </c>
      <c r="G350" s="157"/>
      <c r="H350" s="157"/>
      <c r="I350" s="157"/>
      <c r="J350" s="157"/>
    </row>
    <row r="351" spans="1:10" s="119" customFormat="1" ht="28.5" x14ac:dyDescent="0.25">
      <c r="A351" s="35"/>
      <c r="B351" s="36"/>
      <c r="C351" s="3">
        <v>3715</v>
      </c>
      <c r="D351" s="9"/>
      <c r="E351" s="5" t="s">
        <v>994</v>
      </c>
      <c r="F351" s="99">
        <f t="shared" si="97"/>
        <v>0</v>
      </c>
      <c r="G351" s="99">
        <f t="shared" ref="G351:J351" si="100">G352</f>
        <v>0</v>
      </c>
      <c r="H351" s="99">
        <f t="shared" si="100"/>
        <v>0</v>
      </c>
      <c r="I351" s="187">
        <f t="shared" si="100"/>
        <v>0</v>
      </c>
      <c r="J351" s="187">
        <f t="shared" si="100"/>
        <v>0</v>
      </c>
    </row>
    <row r="352" spans="1:10" s="119" customFormat="1" ht="30" x14ac:dyDescent="0.25">
      <c r="A352" s="35"/>
      <c r="B352" s="36"/>
      <c r="C352" s="8"/>
      <c r="D352" s="9" t="s">
        <v>995</v>
      </c>
      <c r="E352" s="10" t="s">
        <v>994</v>
      </c>
      <c r="F352" s="163">
        <f t="shared" si="97"/>
        <v>0</v>
      </c>
      <c r="G352" s="157"/>
      <c r="H352" s="157"/>
      <c r="I352" s="157"/>
      <c r="J352" s="157"/>
    </row>
    <row r="353" spans="1:10" s="110" customFormat="1" ht="28.5" x14ac:dyDescent="0.25">
      <c r="A353" s="59"/>
      <c r="B353" s="60" t="s">
        <v>307</v>
      </c>
      <c r="C353" s="61"/>
      <c r="D353" s="62"/>
      <c r="E353" s="63" t="s">
        <v>308</v>
      </c>
      <c r="F353" s="97">
        <f t="shared" si="97"/>
        <v>0</v>
      </c>
      <c r="G353" s="97">
        <f t="shared" ref="G353:J353" si="101">G354+G364+G370</f>
        <v>0</v>
      </c>
      <c r="H353" s="97">
        <f t="shared" si="101"/>
        <v>0</v>
      </c>
      <c r="I353" s="182">
        <f t="shared" si="101"/>
        <v>0</v>
      </c>
      <c r="J353" s="182">
        <f t="shared" si="101"/>
        <v>0</v>
      </c>
    </row>
    <row r="354" spans="1:10" s="111" customFormat="1" ht="14.25" x14ac:dyDescent="0.2">
      <c r="A354" s="2"/>
      <c r="B354" s="2"/>
      <c r="C354" s="6" t="s">
        <v>309</v>
      </c>
      <c r="D354" s="4"/>
      <c r="E354" s="5" t="s">
        <v>310</v>
      </c>
      <c r="F354" s="93">
        <f t="shared" si="97"/>
        <v>0</v>
      </c>
      <c r="G354" s="93">
        <f t="shared" ref="G354:J354" si="102">SUM(G355:G363)</f>
        <v>0</v>
      </c>
      <c r="H354" s="93">
        <f t="shared" si="102"/>
        <v>0</v>
      </c>
      <c r="I354" s="155">
        <f t="shared" si="102"/>
        <v>0</v>
      </c>
      <c r="J354" s="155">
        <f t="shared" si="102"/>
        <v>0</v>
      </c>
    </row>
    <row r="355" spans="1:10" x14ac:dyDescent="0.25">
      <c r="A355" s="7"/>
      <c r="B355" s="2"/>
      <c r="C355" s="8"/>
      <c r="D355" s="9" t="s">
        <v>311</v>
      </c>
      <c r="E355" s="10" t="s">
        <v>312</v>
      </c>
      <c r="F355" s="159">
        <f t="shared" si="97"/>
        <v>0</v>
      </c>
      <c r="G355" s="153"/>
      <c r="H355" s="153"/>
      <c r="I355" s="153"/>
      <c r="J355" s="153"/>
    </row>
    <row r="356" spans="1:10" x14ac:dyDescent="0.25">
      <c r="A356" s="7"/>
      <c r="B356" s="2"/>
      <c r="C356" s="8"/>
      <c r="D356" s="9" t="s">
        <v>313</v>
      </c>
      <c r="E356" s="10" t="s">
        <v>314</v>
      </c>
      <c r="F356" s="159">
        <f t="shared" si="97"/>
        <v>0</v>
      </c>
      <c r="G356" s="153"/>
      <c r="H356" s="153"/>
      <c r="I356" s="153"/>
      <c r="J356" s="153"/>
    </row>
    <row r="357" spans="1:10" x14ac:dyDescent="0.25">
      <c r="A357" s="7"/>
      <c r="B357" s="2"/>
      <c r="C357" s="8"/>
      <c r="D357" s="9" t="s">
        <v>315</v>
      </c>
      <c r="E357" s="11" t="s">
        <v>316</v>
      </c>
      <c r="F357" s="159">
        <f t="shared" si="97"/>
        <v>0</v>
      </c>
      <c r="G357" s="153"/>
      <c r="H357" s="153"/>
      <c r="I357" s="153"/>
      <c r="J357" s="153"/>
    </row>
    <row r="358" spans="1:10" s="120" customFormat="1" x14ac:dyDescent="0.25">
      <c r="A358" s="35"/>
      <c r="B358" s="36"/>
      <c r="C358" s="40"/>
      <c r="D358" s="38" t="s">
        <v>317</v>
      </c>
      <c r="E358" s="34" t="s">
        <v>1</v>
      </c>
      <c r="F358" s="164">
        <f t="shared" si="97"/>
        <v>0</v>
      </c>
      <c r="G358" s="158"/>
      <c r="H358" s="158"/>
      <c r="I358" s="158"/>
      <c r="J358" s="158"/>
    </row>
    <row r="359" spans="1:10" x14ac:dyDescent="0.25">
      <c r="A359" s="7"/>
      <c r="B359" s="2"/>
      <c r="C359" s="8"/>
      <c r="D359" s="9" t="s">
        <v>318</v>
      </c>
      <c r="E359" s="10" t="s">
        <v>319</v>
      </c>
      <c r="F359" s="159">
        <f t="shared" si="97"/>
        <v>0</v>
      </c>
      <c r="G359" s="153"/>
      <c r="H359" s="153"/>
      <c r="I359" s="153"/>
      <c r="J359" s="153"/>
    </row>
    <row r="360" spans="1:10" ht="30" x14ac:dyDescent="0.25">
      <c r="A360" s="7"/>
      <c r="B360" s="2"/>
      <c r="C360" s="8"/>
      <c r="D360" s="9" t="s">
        <v>320</v>
      </c>
      <c r="E360" s="10" t="s">
        <v>321</v>
      </c>
      <c r="F360" s="159">
        <f t="shared" si="97"/>
        <v>0</v>
      </c>
      <c r="G360" s="153"/>
      <c r="H360" s="153"/>
      <c r="I360" s="153"/>
      <c r="J360" s="153"/>
    </row>
    <row r="361" spans="1:10" x14ac:dyDescent="0.25">
      <c r="A361" s="7"/>
      <c r="B361" s="2"/>
      <c r="C361" s="8"/>
      <c r="D361" s="9" t="s">
        <v>322</v>
      </c>
      <c r="E361" s="10" t="s">
        <v>323</v>
      </c>
      <c r="F361" s="159">
        <f t="shared" si="97"/>
        <v>0</v>
      </c>
      <c r="G361" s="153"/>
      <c r="H361" s="153"/>
      <c r="I361" s="153"/>
      <c r="J361" s="153"/>
    </row>
    <row r="362" spans="1:10" x14ac:dyDescent="0.25">
      <c r="A362" s="7"/>
      <c r="B362" s="2"/>
      <c r="C362" s="8"/>
      <c r="D362" s="9" t="s">
        <v>324</v>
      </c>
      <c r="E362" s="10" t="s">
        <v>325</v>
      </c>
      <c r="F362" s="159">
        <f t="shared" si="97"/>
        <v>0</v>
      </c>
      <c r="G362" s="153"/>
      <c r="H362" s="153"/>
      <c r="I362" s="153"/>
      <c r="J362" s="153"/>
    </row>
    <row r="363" spans="1:10" x14ac:dyDescent="0.25">
      <c r="A363" s="7"/>
      <c r="B363" s="2"/>
      <c r="C363" s="8"/>
      <c r="D363" s="9" t="s">
        <v>326</v>
      </c>
      <c r="E363" s="10" t="s">
        <v>327</v>
      </c>
      <c r="F363" s="159">
        <f t="shared" si="97"/>
        <v>0</v>
      </c>
      <c r="G363" s="153"/>
      <c r="H363" s="153"/>
      <c r="I363" s="153"/>
      <c r="J363" s="153"/>
    </row>
    <row r="364" spans="1:10" s="111" customFormat="1" ht="14.25" x14ac:dyDescent="0.2">
      <c r="A364" s="2"/>
      <c r="B364" s="2"/>
      <c r="C364" s="6" t="s">
        <v>328</v>
      </c>
      <c r="D364" s="4"/>
      <c r="E364" s="5" t="s">
        <v>329</v>
      </c>
      <c r="F364" s="93">
        <f t="shared" si="97"/>
        <v>0</v>
      </c>
      <c r="G364" s="93">
        <f t="shared" ref="G364:J364" si="103">SUM(G365:G369)</f>
        <v>0</v>
      </c>
      <c r="H364" s="93">
        <f t="shared" si="103"/>
        <v>0</v>
      </c>
      <c r="I364" s="155">
        <f t="shared" si="103"/>
        <v>0</v>
      </c>
      <c r="J364" s="155">
        <f t="shared" si="103"/>
        <v>0</v>
      </c>
    </row>
    <row r="365" spans="1:10" x14ac:dyDescent="0.25">
      <c r="A365" s="7"/>
      <c r="B365" s="2"/>
      <c r="C365" s="8"/>
      <c r="D365" s="9" t="s">
        <v>330</v>
      </c>
      <c r="E365" s="10" t="s">
        <v>331</v>
      </c>
      <c r="F365" s="159">
        <f t="shared" si="97"/>
        <v>0</v>
      </c>
      <c r="G365" s="153"/>
      <c r="H365" s="153"/>
      <c r="I365" s="153"/>
      <c r="J365" s="153"/>
    </row>
    <row r="366" spans="1:10" x14ac:dyDescent="0.25">
      <c r="A366" s="7"/>
      <c r="B366" s="2"/>
      <c r="C366" s="8"/>
      <c r="D366" s="9" t="s">
        <v>332</v>
      </c>
      <c r="E366" s="10" t="s">
        <v>299</v>
      </c>
      <c r="F366" s="159">
        <f t="shared" si="97"/>
        <v>0</v>
      </c>
      <c r="G366" s="153"/>
      <c r="H366" s="153"/>
      <c r="I366" s="153"/>
      <c r="J366" s="153"/>
    </row>
    <row r="367" spans="1:10" x14ac:dyDescent="0.25">
      <c r="A367" s="7"/>
      <c r="B367" s="2"/>
      <c r="C367" s="8"/>
      <c r="D367" s="9" t="s">
        <v>333</v>
      </c>
      <c r="E367" s="10" t="s">
        <v>334</v>
      </c>
      <c r="F367" s="159">
        <f t="shared" si="97"/>
        <v>0</v>
      </c>
      <c r="G367" s="153"/>
      <c r="H367" s="153"/>
      <c r="I367" s="153"/>
      <c r="J367" s="153"/>
    </row>
    <row r="368" spans="1:10" x14ac:dyDescent="0.25">
      <c r="A368" s="7"/>
      <c r="B368" s="2"/>
      <c r="C368" s="8"/>
      <c r="D368" s="9" t="s">
        <v>335</v>
      </c>
      <c r="E368" s="10" t="s">
        <v>336</v>
      </c>
      <c r="F368" s="159">
        <f t="shared" si="97"/>
        <v>0</v>
      </c>
      <c r="G368" s="153"/>
      <c r="H368" s="153"/>
      <c r="I368" s="153"/>
      <c r="J368" s="153"/>
    </row>
    <row r="369" spans="1:10" x14ac:dyDescent="0.25">
      <c r="A369" s="7"/>
      <c r="B369" s="2"/>
      <c r="C369" s="8"/>
      <c r="D369" s="9" t="s">
        <v>337</v>
      </c>
      <c r="E369" s="10" t="s">
        <v>338</v>
      </c>
      <c r="F369" s="159">
        <f t="shared" si="97"/>
        <v>0</v>
      </c>
      <c r="G369" s="153"/>
      <c r="H369" s="153"/>
      <c r="I369" s="153"/>
      <c r="J369" s="153"/>
    </row>
    <row r="370" spans="1:10" ht="28.5" x14ac:dyDescent="0.25">
      <c r="A370" s="7"/>
      <c r="B370" s="2"/>
      <c r="C370" s="3">
        <v>3723</v>
      </c>
      <c r="D370" s="9"/>
      <c r="E370" s="5" t="s">
        <v>1007</v>
      </c>
      <c r="F370" s="93">
        <f t="shared" si="97"/>
        <v>0</v>
      </c>
      <c r="G370" s="93">
        <f t="shared" ref="G370:J370" si="104">G371</f>
        <v>0</v>
      </c>
      <c r="H370" s="93">
        <f t="shared" si="104"/>
        <v>0</v>
      </c>
      <c r="I370" s="155">
        <f t="shared" si="104"/>
        <v>0</v>
      </c>
      <c r="J370" s="155">
        <f t="shared" si="104"/>
        <v>0</v>
      </c>
    </row>
    <row r="371" spans="1:10" x14ac:dyDescent="0.25">
      <c r="A371" s="7"/>
      <c r="B371" s="2"/>
      <c r="C371" s="8"/>
      <c r="D371" s="9" t="s">
        <v>996</v>
      </c>
      <c r="E371" s="10" t="s">
        <v>1007</v>
      </c>
      <c r="F371" s="159">
        <f t="shared" si="97"/>
        <v>0</v>
      </c>
      <c r="G371" s="153"/>
      <c r="H371" s="153"/>
      <c r="I371" s="153"/>
      <c r="J371" s="153"/>
    </row>
    <row r="372" spans="1:10" s="109" customFormat="1" ht="17.25" customHeight="1" x14ac:dyDescent="0.3">
      <c r="A372" s="77" t="s">
        <v>339</v>
      </c>
      <c r="B372" s="78"/>
      <c r="C372" s="79"/>
      <c r="D372" s="80"/>
      <c r="E372" s="81" t="s">
        <v>340</v>
      </c>
      <c r="F372" s="129">
        <f t="shared" si="97"/>
        <v>0</v>
      </c>
      <c r="G372" s="129">
        <f t="shared" ref="G372:J372" si="105">G373+G389+G405+G417</f>
        <v>0</v>
      </c>
      <c r="H372" s="129">
        <f t="shared" si="105"/>
        <v>0</v>
      </c>
      <c r="I372" s="188">
        <f t="shared" si="105"/>
        <v>0</v>
      </c>
      <c r="J372" s="188">
        <f t="shared" si="105"/>
        <v>0</v>
      </c>
    </row>
    <row r="373" spans="1:10" s="110" customFormat="1" ht="20.25" customHeight="1" x14ac:dyDescent="0.25">
      <c r="A373" s="59"/>
      <c r="B373" s="60" t="s">
        <v>341</v>
      </c>
      <c r="C373" s="61"/>
      <c r="D373" s="62"/>
      <c r="E373" s="63" t="s">
        <v>342</v>
      </c>
      <c r="F373" s="97">
        <f t="shared" si="97"/>
        <v>0</v>
      </c>
      <c r="G373" s="97">
        <f t="shared" ref="G373:J373" si="106">G374+G384+G387</f>
        <v>0</v>
      </c>
      <c r="H373" s="97">
        <f t="shared" si="106"/>
        <v>0</v>
      </c>
      <c r="I373" s="182">
        <f t="shared" si="106"/>
        <v>0</v>
      </c>
      <c r="J373" s="182">
        <f t="shared" si="106"/>
        <v>0</v>
      </c>
    </row>
    <row r="374" spans="1:10" s="111" customFormat="1" ht="14.25" x14ac:dyDescent="0.2">
      <c r="A374" s="2"/>
      <c r="B374" s="2"/>
      <c r="C374" s="6" t="s">
        <v>343</v>
      </c>
      <c r="D374" s="4"/>
      <c r="E374" s="5" t="s">
        <v>344</v>
      </c>
      <c r="F374" s="93">
        <f t="shared" si="97"/>
        <v>0</v>
      </c>
      <c r="G374" s="93">
        <f t="shared" ref="G374:J374" si="107">SUM(G375:G383)</f>
        <v>0</v>
      </c>
      <c r="H374" s="93">
        <f t="shared" si="107"/>
        <v>0</v>
      </c>
      <c r="I374" s="155">
        <f t="shared" si="107"/>
        <v>0</v>
      </c>
      <c r="J374" s="155">
        <f t="shared" si="107"/>
        <v>0</v>
      </c>
    </row>
    <row r="375" spans="1:10" ht="30" x14ac:dyDescent="0.25">
      <c r="A375" s="7"/>
      <c r="B375" s="2"/>
      <c r="C375" s="8"/>
      <c r="D375" s="9" t="s">
        <v>345</v>
      </c>
      <c r="E375" s="10" t="s">
        <v>346</v>
      </c>
      <c r="F375" s="159">
        <f t="shared" si="97"/>
        <v>0</v>
      </c>
      <c r="G375" s="153"/>
      <c r="H375" s="153"/>
      <c r="I375" s="153"/>
      <c r="J375" s="153"/>
    </row>
    <row r="376" spans="1:10" x14ac:dyDescent="0.25">
      <c r="A376" s="7"/>
      <c r="B376" s="2"/>
      <c r="C376" s="8"/>
      <c r="D376" s="9" t="s">
        <v>347</v>
      </c>
      <c r="E376" s="10" t="s">
        <v>348</v>
      </c>
      <c r="F376" s="159">
        <f t="shared" si="97"/>
        <v>0</v>
      </c>
      <c r="G376" s="153"/>
      <c r="H376" s="153"/>
      <c r="I376" s="153"/>
      <c r="J376" s="153"/>
    </row>
    <row r="377" spans="1:10" ht="30" x14ac:dyDescent="0.25">
      <c r="A377" s="7"/>
      <c r="B377" s="2"/>
      <c r="C377" s="8"/>
      <c r="D377" s="9" t="s">
        <v>349</v>
      </c>
      <c r="E377" s="10" t="s">
        <v>350</v>
      </c>
      <c r="F377" s="159">
        <f t="shared" si="97"/>
        <v>0</v>
      </c>
      <c r="G377" s="153"/>
      <c r="H377" s="153"/>
      <c r="I377" s="153"/>
      <c r="J377" s="153"/>
    </row>
    <row r="378" spans="1:10" x14ac:dyDescent="0.25">
      <c r="A378" s="7"/>
      <c r="B378" s="2"/>
      <c r="C378" s="8"/>
      <c r="D378" s="9" t="s">
        <v>351</v>
      </c>
      <c r="E378" s="10" t="s">
        <v>352</v>
      </c>
      <c r="F378" s="159">
        <f t="shared" si="97"/>
        <v>0</v>
      </c>
      <c r="G378" s="153"/>
      <c r="H378" s="153"/>
      <c r="I378" s="153"/>
      <c r="J378" s="153"/>
    </row>
    <row r="379" spans="1:10" x14ac:dyDescent="0.25">
      <c r="A379" s="7"/>
      <c r="B379" s="2"/>
      <c r="C379" s="8"/>
      <c r="D379" s="9" t="s">
        <v>353</v>
      </c>
      <c r="E379" s="10" t="s">
        <v>354</v>
      </c>
      <c r="F379" s="159">
        <f t="shared" si="97"/>
        <v>0</v>
      </c>
      <c r="G379" s="153"/>
      <c r="H379" s="153"/>
      <c r="I379" s="153"/>
      <c r="J379" s="153"/>
    </row>
    <row r="380" spans="1:10" x14ac:dyDescent="0.25">
      <c r="A380" s="7"/>
      <c r="B380" s="2"/>
      <c r="C380" s="8"/>
      <c r="D380" s="9" t="s">
        <v>355</v>
      </c>
      <c r="E380" s="10" t="s">
        <v>356</v>
      </c>
      <c r="F380" s="159">
        <f t="shared" si="97"/>
        <v>0</v>
      </c>
      <c r="G380" s="153"/>
      <c r="H380" s="153"/>
      <c r="I380" s="153"/>
      <c r="J380" s="153"/>
    </row>
    <row r="381" spans="1:10" x14ac:dyDescent="0.25">
      <c r="A381" s="7"/>
      <c r="B381" s="2"/>
      <c r="C381" s="8"/>
      <c r="D381" s="9" t="s">
        <v>357</v>
      </c>
      <c r="E381" s="10" t="s">
        <v>358</v>
      </c>
      <c r="F381" s="159">
        <f t="shared" si="97"/>
        <v>0</v>
      </c>
      <c r="G381" s="153"/>
      <c r="H381" s="153"/>
      <c r="I381" s="153"/>
      <c r="J381" s="153"/>
    </row>
    <row r="382" spans="1:10" x14ac:dyDescent="0.25">
      <c r="A382" s="7"/>
      <c r="B382" s="2"/>
      <c r="C382" s="8"/>
      <c r="D382" s="14" t="s">
        <v>359</v>
      </c>
      <c r="E382" s="10" t="s">
        <v>360</v>
      </c>
      <c r="F382" s="159">
        <f t="shared" si="97"/>
        <v>0</v>
      </c>
      <c r="G382" s="153"/>
      <c r="H382" s="153"/>
      <c r="I382" s="153"/>
      <c r="J382" s="153"/>
    </row>
    <row r="383" spans="1:10" x14ac:dyDescent="0.25">
      <c r="A383" s="7"/>
      <c r="B383" s="2"/>
      <c r="C383" s="8"/>
      <c r="D383" s="9" t="s">
        <v>361</v>
      </c>
      <c r="E383" s="10" t="s">
        <v>362</v>
      </c>
      <c r="F383" s="159">
        <f t="shared" si="97"/>
        <v>0</v>
      </c>
      <c r="G383" s="153"/>
      <c r="H383" s="153"/>
      <c r="I383" s="153"/>
      <c r="J383" s="153"/>
    </row>
    <row r="384" spans="1:10" s="111" customFormat="1" ht="14.25" x14ac:dyDescent="0.2">
      <c r="A384" s="2"/>
      <c r="B384" s="2"/>
      <c r="C384" s="6" t="s">
        <v>363</v>
      </c>
      <c r="D384" s="4"/>
      <c r="E384" s="5" t="s">
        <v>364</v>
      </c>
      <c r="F384" s="93">
        <f t="shared" si="97"/>
        <v>0</v>
      </c>
      <c r="G384" s="93">
        <f t="shared" ref="G384:J384" si="108">G385+G386</f>
        <v>0</v>
      </c>
      <c r="H384" s="93">
        <f t="shared" si="108"/>
        <v>0</v>
      </c>
      <c r="I384" s="155">
        <f t="shared" si="108"/>
        <v>0</v>
      </c>
      <c r="J384" s="155">
        <f t="shared" si="108"/>
        <v>0</v>
      </c>
    </row>
    <row r="385" spans="1:10" ht="30" x14ac:dyDescent="0.25">
      <c r="A385" s="7"/>
      <c r="B385" s="2"/>
      <c r="C385" s="8"/>
      <c r="D385" s="9" t="s">
        <v>365</v>
      </c>
      <c r="E385" s="10" t="s">
        <v>366</v>
      </c>
      <c r="F385" s="159">
        <f t="shared" si="97"/>
        <v>0</v>
      </c>
      <c r="G385" s="153"/>
      <c r="H385" s="153"/>
      <c r="I385" s="153"/>
      <c r="J385" s="153"/>
    </row>
    <row r="386" spans="1:10" x14ac:dyDescent="0.25">
      <c r="A386" s="7"/>
      <c r="B386" s="2"/>
      <c r="C386" s="8"/>
      <c r="D386" s="9" t="s">
        <v>367</v>
      </c>
      <c r="E386" s="10" t="s">
        <v>368</v>
      </c>
      <c r="F386" s="159">
        <f t="shared" si="97"/>
        <v>0</v>
      </c>
      <c r="G386" s="153"/>
      <c r="H386" s="153"/>
      <c r="I386" s="153"/>
      <c r="J386" s="153"/>
    </row>
    <row r="387" spans="1:10" x14ac:dyDescent="0.25">
      <c r="A387" s="7"/>
      <c r="B387" s="2"/>
      <c r="C387" s="6">
        <v>3813</v>
      </c>
      <c r="D387" s="4"/>
      <c r="E387" s="5" t="s">
        <v>990</v>
      </c>
      <c r="F387" s="93">
        <f t="shared" si="97"/>
        <v>0</v>
      </c>
      <c r="G387" s="93">
        <f t="shared" ref="G387:J387" si="109">G388</f>
        <v>0</v>
      </c>
      <c r="H387" s="93">
        <f t="shared" si="109"/>
        <v>0</v>
      </c>
      <c r="I387" s="155">
        <f t="shared" si="109"/>
        <v>0</v>
      </c>
      <c r="J387" s="155">
        <f t="shared" si="109"/>
        <v>0</v>
      </c>
    </row>
    <row r="388" spans="1:10" x14ac:dyDescent="0.25">
      <c r="A388" s="7"/>
      <c r="B388" s="2"/>
      <c r="C388" s="8"/>
      <c r="D388" s="9" t="s">
        <v>991</v>
      </c>
      <c r="E388" s="10" t="s">
        <v>990</v>
      </c>
      <c r="F388" s="159">
        <f t="shared" si="97"/>
        <v>0</v>
      </c>
      <c r="G388" s="153"/>
      <c r="H388" s="153"/>
      <c r="I388" s="153"/>
      <c r="J388" s="153"/>
    </row>
    <row r="389" spans="1:10" s="110" customFormat="1" ht="15" customHeight="1" x14ac:dyDescent="0.25">
      <c r="A389" s="59"/>
      <c r="B389" s="60" t="s">
        <v>369</v>
      </c>
      <c r="C389" s="61"/>
      <c r="D389" s="62"/>
      <c r="E389" s="63" t="s">
        <v>370</v>
      </c>
      <c r="F389" s="97">
        <f t="shared" si="97"/>
        <v>0</v>
      </c>
      <c r="G389" s="97">
        <f t="shared" ref="G389:J389" si="110">G390+G399+G403</f>
        <v>0</v>
      </c>
      <c r="H389" s="97">
        <f t="shared" si="110"/>
        <v>0</v>
      </c>
      <c r="I389" s="182">
        <f t="shared" si="110"/>
        <v>0</v>
      </c>
      <c r="J389" s="182">
        <f t="shared" si="110"/>
        <v>0</v>
      </c>
    </row>
    <row r="390" spans="1:10" s="111" customFormat="1" ht="14.25" x14ac:dyDescent="0.2">
      <c r="A390" s="2"/>
      <c r="B390" s="2"/>
      <c r="C390" s="6">
        <v>3821</v>
      </c>
      <c r="D390" s="4"/>
      <c r="E390" s="5" t="s">
        <v>371</v>
      </c>
      <c r="F390" s="93">
        <f t="shared" si="97"/>
        <v>0</v>
      </c>
      <c r="G390" s="93">
        <f t="shared" ref="G390:J390" si="111">SUM(G391:G398)</f>
        <v>0</v>
      </c>
      <c r="H390" s="93">
        <f t="shared" si="111"/>
        <v>0</v>
      </c>
      <c r="I390" s="155">
        <f t="shared" si="111"/>
        <v>0</v>
      </c>
      <c r="J390" s="155">
        <f t="shared" si="111"/>
        <v>0</v>
      </c>
    </row>
    <row r="391" spans="1:10" ht="30" x14ac:dyDescent="0.25">
      <c r="A391" s="7"/>
      <c r="B391" s="2"/>
      <c r="C391" s="8"/>
      <c r="D391" s="9">
        <v>38211</v>
      </c>
      <c r="E391" s="10" t="s">
        <v>372</v>
      </c>
      <c r="F391" s="159">
        <f t="shared" si="97"/>
        <v>0</v>
      </c>
      <c r="G391" s="153"/>
      <c r="H391" s="153"/>
      <c r="I391" s="153"/>
      <c r="J391" s="153"/>
    </row>
    <row r="392" spans="1:10" x14ac:dyDescent="0.25">
      <c r="A392" s="7"/>
      <c r="B392" s="2"/>
      <c r="C392" s="8"/>
      <c r="D392" s="9">
        <v>38212</v>
      </c>
      <c r="E392" s="10" t="s">
        <v>373</v>
      </c>
      <c r="F392" s="159">
        <f t="shared" si="97"/>
        <v>0</v>
      </c>
      <c r="G392" s="153"/>
      <c r="H392" s="153"/>
      <c r="I392" s="153"/>
      <c r="J392" s="153"/>
    </row>
    <row r="393" spans="1:10" ht="30" x14ac:dyDescent="0.25">
      <c r="A393" s="7"/>
      <c r="B393" s="2"/>
      <c r="C393" s="8"/>
      <c r="D393" s="9">
        <v>38213</v>
      </c>
      <c r="E393" s="10" t="s">
        <v>374</v>
      </c>
      <c r="F393" s="159">
        <f t="shared" si="97"/>
        <v>0</v>
      </c>
      <c r="G393" s="153"/>
      <c r="H393" s="153"/>
      <c r="I393" s="153"/>
      <c r="J393" s="153"/>
    </row>
    <row r="394" spans="1:10" x14ac:dyDescent="0.25">
      <c r="A394" s="7"/>
      <c r="B394" s="2"/>
      <c r="C394" s="8"/>
      <c r="D394" s="9">
        <v>38214</v>
      </c>
      <c r="E394" s="10" t="s">
        <v>375</v>
      </c>
      <c r="F394" s="159">
        <f t="shared" si="97"/>
        <v>0</v>
      </c>
      <c r="G394" s="153"/>
      <c r="H394" s="153"/>
      <c r="I394" s="153"/>
      <c r="J394" s="153"/>
    </row>
    <row r="395" spans="1:10" x14ac:dyDescent="0.25">
      <c r="A395" s="7"/>
      <c r="B395" s="2"/>
      <c r="C395" s="8"/>
      <c r="D395" s="9">
        <v>38215</v>
      </c>
      <c r="E395" s="10" t="s">
        <v>376</v>
      </c>
      <c r="F395" s="159">
        <f t="shared" si="97"/>
        <v>0</v>
      </c>
      <c r="G395" s="153"/>
      <c r="H395" s="153"/>
      <c r="I395" s="153"/>
      <c r="J395" s="153"/>
    </row>
    <row r="396" spans="1:10" x14ac:dyDescent="0.25">
      <c r="A396" s="7"/>
      <c r="B396" s="2"/>
      <c r="C396" s="8"/>
      <c r="D396" s="9">
        <v>38216</v>
      </c>
      <c r="E396" s="10" t="s">
        <v>377</v>
      </c>
      <c r="F396" s="159">
        <f t="shared" si="97"/>
        <v>0</v>
      </c>
      <c r="G396" s="153"/>
      <c r="H396" s="153"/>
      <c r="I396" s="153"/>
      <c r="J396" s="153"/>
    </row>
    <row r="397" spans="1:10" x14ac:dyDescent="0.25">
      <c r="A397" s="7"/>
      <c r="B397" s="2"/>
      <c r="C397" s="8"/>
      <c r="D397" s="9">
        <v>38217</v>
      </c>
      <c r="E397" s="10" t="s">
        <v>378</v>
      </c>
      <c r="F397" s="159">
        <f t="shared" si="97"/>
        <v>0</v>
      </c>
      <c r="G397" s="153"/>
      <c r="H397" s="153"/>
      <c r="I397" s="153"/>
      <c r="J397" s="153"/>
    </row>
    <row r="398" spans="1:10" x14ac:dyDescent="0.25">
      <c r="A398" s="7"/>
      <c r="B398" s="2"/>
      <c r="C398" s="8"/>
      <c r="D398" s="9">
        <v>38219</v>
      </c>
      <c r="E398" s="10" t="s">
        <v>379</v>
      </c>
      <c r="F398" s="159">
        <f t="shared" si="97"/>
        <v>0</v>
      </c>
      <c r="G398" s="153"/>
      <c r="H398" s="153"/>
      <c r="I398" s="153"/>
      <c r="J398" s="153"/>
    </row>
    <row r="399" spans="1:10" s="111" customFormat="1" ht="14.25" x14ac:dyDescent="0.2">
      <c r="A399" s="2"/>
      <c r="B399" s="2"/>
      <c r="C399" s="6">
        <v>3822</v>
      </c>
      <c r="D399" s="4"/>
      <c r="E399" s="5" t="s">
        <v>380</v>
      </c>
      <c r="F399" s="93">
        <f t="shared" si="97"/>
        <v>0</v>
      </c>
      <c r="G399" s="93">
        <f t="shared" ref="G399:J399" si="112">G400+G401+G402</f>
        <v>0</v>
      </c>
      <c r="H399" s="93">
        <f t="shared" si="112"/>
        <v>0</v>
      </c>
      <c r="I399" s="155">
        <f t="shared" si="112"/>
        <v>0</v>
      </c>
      <c r="J399" s="155">
        <f t="shared" si="112"/>
        <v>0</v>
      </c>
    </row>
    <row r="400" spans="1:10" ht="30" x14ac:dyDescent="0.25">
      <c r="A400" s="7"/>
      <c r="B400" s="2"/>
      <c r="C400" s="8"/>
      <c r="D400" s="9">
        <v>38221</v>
      </c>
      <c r="E400" s="10" t="s">
        <v>17</v>
      </c>
      <c r="F400" s="159">
        <f t="shared" si="97"/>
        <v>0</v>
      </c>
      <c r="G400" s="153"/>
      <c r="H400" s="153"/>
      <c r="I400" s="153"/>
      <c r="J400" s="153"/>
    </row>
    <row r="401" spans="1:10" x14ac:dyDescent="0.25">
      <c r="A401" s="7"/>
      <c r="B401" s="2"/>
      <c r="C401" s="8"/>
      <c r="D401" s="9">
        <v>38222</v>
      </c>
      <c r="E401" s="10" t="s">
        <v>18</v>
      </c>
      <c r="F401" s="159">
        <f t="shared" si="97"/>
        <v>0</v>
      </c>
      <c r="G401" s="153"/>
      <c r="H401" s="153"/>
      <c r="I401" s="153"/>
      <c r="J401" s="153"/>
    </row>
    <row r="402" spans="1:10" x14ac:dyDescent="0.25">
      <c r="A402" s="7"/>
      <c r="B402" s="2"/>
      <c r="C402" s="8"/>
      <c r="D402" s="9">
        <v>38229</v>
      </c>
      <c r="E402" s="10" t="s">
        <v>19</v>
      </c>
      <c r="F402" s="159">
        <f t="shared" si="97"/>
        <v>0</v>
      </c>
      <c r="G402" s="153"/>
      <c r="H402" s="153"/>
      <c r="I402" s="153"/>
      <c r="J402" s="153"/>
    </row>
    <row r="403" spans="1:10" x14ac:dyDescent="0.25">
      <c r="A403" s="7"/>
      <c r="B403" s="2"/>
      <c r="C403" s="6">
        <v>3823</v>
      </c>
      <c r="D403" s="4"/>
      <c r="E403" s="5" t="s">
        <v>992</v>
      </c>
      <c r="F403" s="93">
        <f t="shared" si="97"/>
        <v>0</v>
      </c>
      <c r="G403" s="93">
        <f t="shared" ref="G403:J403" si="113">G404</f>
        <v>0</v>
      </c>
      <c r="H403" s="93">
        <f t="shared" si="113"/>
        <v>0</v>
      </c>
      <c r="I403" s="155">
        <f t="shared" si="113"/>
        <v>0</v>
      </c>
      <c r="J403" s="155">
        <f t="shared" si="113"/>
        <v>0</v>
      </c>
    </row>
    <row r="404" spans="1:10" x14ac:dyDescent="0.25">
      <c r="A404" s="7"/>
      <c r="B404" s="2"/>
      <c r="C404" s="8"/>
      <c r="D404" s="9" t="s">
        <v>993</v>
      </c>
      <c r="E404" s="10" t="s">
        <v>992</v>
      </c>
      <c r="F404" s="159">
        <f t="shared" si="97"/>
        <v>0</v>
      </c>
      <c r="G404" s="153"/>
      <c r="H404" s="153"/>
      <c r="I404" s="153"/>
      <c r="J404" s="153"/>
    </row>
    <row r="405" spans="1:10" s="110" customFormat="1" ht="15.75" x14ac:dyDescent="0.25">
      <c r="A405" s="59"/>
      <c r="B405" s="60" t="s">
        <v>20</v>
      </c>
      <c r="C405" s="61"/>
      <c r="D405" s="62"/>
      <c r="E405" s="63" t="s">
        <v>21</v>
      </c>
      <c r="F405" s="97">
        <f t="shared" ref="F405:F468" si="114">SUM(G405:H405)</f>
        <v>0</v>
      </c>
      <c r="G405" s="97">
        <f t="shared" ref="G405:J405" si="115">G406+G409+G411+G413+G415</f>
        <v>0</v>
      </c>
      <c r="H405" s="97">
        <f t="shared" si="115"/>
        <v>0</v>
      </c>
      <c r="I405" s="182">
        <f t="shared" si="115"/>
        <v>0</v>
      </c>
      <c r="J405" s="182">
        <f t="shared" si="115"/>
        <v>0</v>
      </c>
    </row>
    <row r="406" spans="1:10" s="111" customFormat="1" ht="14.25" x14ac:dyDescent="0.2">
      <c r="A406" s="2"/>
      <c r="B406" s="2"/>
      <c r="C406" s="6" t="s">
        <v>22</v>
      </c>
      <c r="D406" s="4"/>
      <c r="E406" s="5" t="s">
        <v>23</v>
      </c>
      <c r="F406" s="93">
        <f t="shared" si="114"/>
        <v>0</v>
      </c>
      <c r="G406" s="93">
        <f t="shared" ref="G406:J406" si="116">G407+G408</f>
        <v>0</v>
      </c>
      <c r="H406" s="93">
        <f t="shared" si="116"/>
        <v>0</v>
      </c>
      <c r="I406" s="155">
        <f t="shared" si="116"/>
        <v>0</v>
      </c>
      <c r="J406" s="155">
        <f t="shared" si="116"/>
        <v>0</v>
      </c>
    </row>
    <row r="407" spans="1:10" x14ac:dyDescent="0.25">
      <c r="A407" s="7"/>
      <c r="B407" s="2"/>
      <c r="C407" s="8"/>
      <c r="D407" s="9" t="s">
        <v>24</v>
      </c>
      <c r="E407" s="10" t="s">
        <v>25</v>
      </c>
      <c r="F407" s="159">
        <f t="shared" si="114"/>
        <v>0</v>
      </c>
      <c r="G407" s="153"/>
      <c r="H407" s="153"/>
      <c r="I407" s="153"/>
      <c r="J407" s="153"/>
    </row>
    <row r="408" spans="1:10" x14ac:dyDescent="0.25">
      <c r="A408" s="7"/>
      <c r="B408" s="2"/>
      <c r="C408" s="8"/>
      <c r="D408" s="9" t="s">
        <v>26</v>
      </c>
      <c r="E408" s="10" t="s">
        <v>27</v>
      </c>
      <c r="F408" s="159">
        <f t="shared" si="114"/>
        <v>0</v>
      </c>
      <c r="G408" s="153"/>
      <c r="H408" s="153"/>
      <c r="I408" s="153"/>
      <c r="J408" s="153"/>
    </row>
    <row r="409" spans="1:10" s="111" customFormat="1" ht="14.25" x14ac:dyDescent="0.2">
      <c r="A409" s="2"/>
      <c r="B409" s="2"/>
      <c r="C409" s="6" t="s">
        <v>28</v>
      </c>
      <c r="D409" s="4"/>
      <c r="E409" s="5" t="s">
        <v>29</v>
      </c>
      <c r="F409" s="93">
        <f t="shared" si="114"/>
        <v>0</v>
      </c>
      <c r="G409" s="93">
        <f t="shared" ref="G409:J409" si="117">G410</f>
        <v>0</v>
      </c>
      <c r="H409" s="93">
        <f t="shared" si="117"/>
        <v>0</v>
      </c>
      <c r="I409" s="155">
        <f t="shared" si="117"/>
        <v>0</v>
      </c>
      <c r="J409" s="155">
        <f t="shared" si="117"/>
        <v>0</v>
      </c>
    </row>
    <row r="410" spans="1:10" x14ac:dyDescent="0.25">
      <c r="A410" s="7"/>
      <c r="B410" s="2"/>
      <c r="C410" s="8"/>
      <c r="D410" s="9" t="s">
        <v>30</v>
      </c>
      <c r="E410" s="10" t="s">
        <v>29</v>
      </c>
      <c r="F410" s="159">
        <f t="shared" si="114"/>
        <v>0</v>
      </c>
      <c r="G410" s="153"/>
      <c r="H410" s="153"/>
      <c r="I410" s="153"/>
      <c r="J410" s="153"/>
    </row>
    <row r="411" spans="1:10" s="111" customFormat="1" ht="14.25" x14ac:dyDescent="0.2">
      <c r="A411" s="2"/>
      <c r="B411" s="2"/>
      <c r="C411" s="6" t="s">
        <v>31</v>
      </c>
      <c r="D411" s="4"/>
      <c r="E411" s="5" t="s">
        <v>32</v>
      </c>
      <c r="F411" s="93">
        <f t="shared" si="114"/>
        <v>0</v>
      </c>
      <c r="G411" s="93">
        <f t="shared" ref="G411:J411" si="118">G412</f>
        <v>0</v>
      </c>
      <c r="H411" s="93">
        <f t="shared" si="118"/>
        <v>0</v>
      </c>
      <c r="I411" s="155">
        <f t="shared" si="118"/>
        <v>0</v>
      </c>
      <c r="J411" s="155">
        <f t="shared" si="118"/>
        <v>0</v>
      </c>
    </row>
    <row r="412" spans="1:10" x14ac:dyDescent="0.25">
      <c r="A412" s="7"/>
      <c r="B412" s="2"/>
      <c r="C412" s="8"/>
      <c r="D412" s="9" t="s">
        <v>33</v>
      </c>
      <c r="E412" s="10" t="s">
        <v>32</v>
      </c>
      <c r="F412" s="159">
        <f t="shared" si="114"/>
        <v>0</v>
      </c>
      <c r="G412" s="153"/>
      <c r="H412" s="153"/>
      <c r="I412" s="153"/>
      <c r="J412" s="153"/>
    </row>
    <row r="413" spans="1:10" s="111" customFormat="1" ht="14.25" x14ac:dyDescent="0.2">
      <c r="A413" s="2"/>
      <c r="B413" s="2"/>
      <c r="C413" s="6" t="s">
        <v>34</v>
      </c>
      <c r="D413" s="4"/>
      <c r="E413" s="5" t="s">
        <v>35</v>
      </c>
      <c r="F413" s="93">
        <f t="shared" si="114"/>
        <v>0</v>
      </c>
      <c r="G413" s="93">
        <f t="shared" ref="G413:J413" si="119">G414</f>
        <v>0</v>
      </c>
      <c r="H413" s="93">
        <f t="shared" si="119"/>
        <v>0</v>
      </c>
      <c r="I413" s="155">
        <f t="shared" si="119"/>
        <v>0</v>
      </c>
      <c r="J413" s="155">
        <f t="shared" si="119"/>
        <v>0</v>
      </c>
    </row>
    <row r="414" spans="1:10" x14ac:dyDescent="0.25">
      <c r="A414" s="7"/>
      <c r="B414" s="2"/>
      <c r="C414" s="8"/>
      <c r="D414" s="9" t="s">
        <v>36</v>
      </c>
      <c r="E414" s="10" t="s">
        <v>35</v>
      </c>
      <c r="F414" s="159">
        <f t="shared" si="114"/>
        <v>0</v>
      </c>
      <c r="G414" s="153"/>
      <c r="H414" s="153"/>
      <c r="I414" s="153"/>
      <c r="J414" s="153"/>
    </row>
    <row r="415" spans="1:10" x14ac:dyDescent="0.25">
      <c r="A415" s="7"/>
      <c r="B415" s="2"/>
      <c r="C415" s="3">
        <v>3835</v>
      </c>
      <c r="D415" s="13"/>
      <c r="E415" s="5" t="s">
        <v>542</v>
      </c>
      <c r="F415" s="93">
        <f t="shared" si="114"/>
        <v>0</v>
      </c>
      <c r="G415" s="93">
        <f t="shared" ref="G415:J415" si="120">G416</f>
        <v>0</v>
      </c>
      <c r="H415" s="93">
        <f t="shared" si="120"/>
        <v>0</v>
      </c>
      <c r="I415" s="155">
        <f t="shared" si="120"/>
        <v>0</v>
      </c>
      <c r="J415" s="155">
        <f t="shared" si="120"/>
        <v>0</v>
      </c>
    </row>
    <row r="416" spans="1:10" x14ac:dyDescent="0.25">
      <c r="A416" s="7"/>
      <c r="B416" s="2"/>
      <c r="C416" s="8"/>
      <c r="D416" s="9" t="s">
        <v>10</v>
      </c>
      <c r="E416" s="10" t="s">
        <v>542</v>
      </c>
      <c r="F416" s="159">
        <f t="shared" si="114"/>
        <v>0</v>
      </c>
      <c r="G416" s="153"/>
      <c r="H416" s="153"/>
      <c r="I416" s="153"/>
      <c r="J416" s="153"/>
    </row>
    <row r="417" spans="1:10" x14ac:dyDescent="0.25">
      <c r="A417" s="64"/>
      <c r="B417" s="59">
        <v>386</v>
      </c>
      <c r="C417" s="61"/>
      <c r="D417" s="89"/>
      <c r="E417" s="63" t="s">
        <v>37</v>
      </c>
      <c r="F417" s="97">
        <f t="shared" si="114"/>
        <v>0</v>
      </c>
      <c r="G417" s="97">
        <f t="shared" ref="G417:J417" si="121">G418+G423+G429+G432</f>
        <v>0</v>
      </c>
      <c r="H417" s="97">
        <f t="shared" si="121"/>
        <v>0</v>
      </c>
      <c r="I417" s="182">
        <f t="shared" si="121"/>
        <v>0</v>
      </c>
      <c r="J417" s="182">
        <f t="shared" si="121"/>
        <v>0</v>
      </c>
    </row>
    <row r="418" spans="1:10" s="111" customFormat="1" ht="42.75" x14ac:dyDescent="0.2">
      <c r="A418" s="2"/>
      <c r="B418" s="2"/>
      <c r="C418" s="6">
        <v>3861</v>
      </c>
      <c r="D418" s="4"/>
      <c r="E418" s="5" t="s">
        <v>38</v>
      </c>
      <c r="F418" s="93">
        <f t="shared" si="114"/>
        <v>0</v>
      </c>
      <c r="G418" s="93">
        <f t="shared" ref="G418:J418" si="122">SUM(G419:G422)</f>
        <v>0</v>
      </c>
      <c r="H418" s="93">
        <f t="shared" si="122"/>
        <v>0</v>
      </c>
      <c r="I418" s="155">
        <f t="shared" si="122"/>
        <v>0</v>
      </c>
      <c r="J418" s="155">
        <f t="shared" si="122"/>
        <v>0</v>
      </c>
    </row>
    <row r="419" spans="1:10" ht="30" x14ac:dyDescent="0.25">
      <c r="A419" s="7"/>
      <c r="B419" s="2"/>
      <c r="C419" s="8"/>
      <c r="D419" s="9">
        <v>38612</v>
      </c>
      <c r="E419" s="10" t="s">
        <v>39</v>
      </c>
      <c r="F419" s="159">
        <f t="shared" si="114"/>
        <v>0</v>
      </c>
      <c r="G419" s="153"/>
      <c r="H419" s="153"/>
      <c r="I419" s="153"/>
      <c r="J419" s="153"/>
    </row>
    <row r="420" spans="1:10" ht="30" x14ac:dyDescent="0.25">
      <c r="A420" s="7"/>
      <c r="B420" s="2"/>
      <c r="C420" s="8"/>
      <c r="D420" s="9" t="s">
        <v>40</v>
      </c>
      <c r="E420" s="10" t="s">
        <v>41</v>
      </c>
      <c r="F420" s="159">
        <f t="shared" si="114"/>
        <v>0</v>
      </c>
      <c r="G420" s="153"/>
      <c r="H420" s="153"/>
      <c r="I420" s="153"/>
      <c r="J420" s="153"/>
    </row>
    <row r="421" spans="1:10" ht="30" x14ac:dyDescent="0.25">
      <c r="A421" s="7"/>
      <c r="B421" s="2"/>
      <c r="C421" s="8"/>
      <c r="D421" s="9" t="s">
        <v>42</v>
      </c>
      <c r="E421" s="10" t="s">
        <v>43</v>
      </c>
      <c r="F421" s="159">
        <f t="shared" si="114"/>
        <v>0</v>
      </c>
      <c r="G421" s="153"/>
      <c r="H421" s="153"/>
      <c r="I421" s="153"/>
      <c r="J421" s="153"/>
    </row>
    <row r="422" spans="1:10" ht="30" x14ac:dyDescent="0.25">
      <c r="A422" s="7"/>
      <c r="B422" s="2"/>
      <c r="C422" s="8"/>
      <c r="D422" s="9" t="s">
        <v>44</v>
      </c>
      <c r="E422" s="10" t="s">
        <v>45</v>
      </c>
      <c r="F422" s="159">
        <f t="shared" si="114"/>
        <v>0</v>
      </c>
      <c r="G422" s="153"/>
      <c r="H422" s="153"/>
      <c r="I422" s="153"/>
      <c r="J422" s="153"/>
    </row>
    <row r="423" spans="1:10" s="121" customFormat="1" ht="42.75" x14ac:dyDescent="0.2">
      <c r="A423" s="2"/>
      <c r="B423" s="2"/>
      <c r="C423" s="41">
        <v>3862</v>
      </c>
      <c r="D423" s="4"/>
      <c r="E423" s="5" t="s">
        <v>1010</v>
      </c>
      <c r="F423" s="100">
        <f t="shared" si="114"/>
        <v>0</v>
      </c>
      <c r="G423" s="100">
        <f t="shared" ref="G423:J423" si="123">SUM(G424:G428)</f>
        <v>0</v>
      </c>
      <c r="H423" s="100">
        <f t="shared" si="123"/>
        <v>0</v>
      </c>
      <c r="I423" s="152">
        <f t="shared" si="123"/>
        <v>0</v>
      </c>
      <c r="J423" s="152">
        <f t="shared" si="123"/>
        <v>0</v>
      </c>
    </row>
    <row r="424" spans="1:10" ht="30" x14ac:dyDescent="0.25">
      <c r="A424" s="7"/>
      <c r="B424" s="2"/>
      <c r="C424" s="8"/>
      <c r="D424" s="9" t="s">
        <v>46</v>
      </c>
      <c r="E424" s="10" t="s">
        <v>47</v>
      </c>
      <c r="F424" s="159">
        <f t="shared" si="114"/>
        <v>0</v>
      </c>
      <c r="G424" s="153"/>
      <c r="H424" s="153"/>
      <c r="I424" s="153"/>
      <c r="J424" s="153"/>
    </row>
    <row r="425" spans="1:10" ht="30" x14ac:dyDescent="0.25">
      <c r="A425" s="7"/>
      <c r="B425" s="2"/>
      <c r="C425" s="8"/>
      <c r="D425" s="9" t="s">
        <v>48</v>
      </c>
      <c r="E425" s="10" t="s">
        <v>49</v>
      </c>
      <c r="F425" s="159">
        <f t="shared" si="114"/>
        <v>0</v>
      </c>
      <c r="G425" s="153"/>
      <c r="H425" s="153"/>
      <c r="I425" s="153"/>
      <c r="J425" s="153"/>
    </row>
    <row r="426" spans="1:10" ht="30" x14ac:dyDescent="0.25">
      <c r="A426" s="7"/>
      <c r="B426" s="2"/>
      <c r="C426" s="8"/>
      <c r="D426" s="9" t="s">
        <v>50</v>
      </c>
      <c r="E426" s="10" t="s">
        <v>51</v>
      </c>
      <c r="F426" s="159">
        <f t="shared" si="114"/>
        <v>0</v>
      </c>
      <c r="G426" s="153"/>
      <c r="H426" s="153"/>
      <c r="I426" s="153"/>
      <c r="J426" s="153"/>
    </row>
    <row r="427" spans="1:10" ht="30" x14ac:dyDescent="0.25">
      <c r="A427" s="7"/>
      <c r="B427" s="2"/>
      <c r="C427" s="8"/>
      <c r="D427" s="9" t="s">
        <v>52</v>
      </c>
      <c r="E427" s="10" t="s">
        <v>53</v>
      </c>
      <c r="F427" s="159">
        <f t="shared" si="114"/>
        <v>0</v>
      </c>
      <c r="G427" s="153"/>
      <c r="H427" s="153"/>
      <c r="I427" s="153"/>
      <c r="J427" s="153"/>
    </row>
    <row r="428" spans="1:10" x14ac:dyDescent="0.25">
      <c r="A428" s="7"/>
      <c r="B428" s="2"/>
      <c r="C428" s="8"/>
      <c r="D428" s="9" t="s">
        <v>985</v>
      </c>
      <c r="E428" s="10" t="s">
        <v>986</v>
      </c>
      <c r="F428" s="159">
        <f t="shared" si="114"/>
        <v>0</v>
      </c>
      <c r="G428" s="153"/>
      <c r="H428" s="153"/>
      <c r="I428" s="153"/>
      <c r="J428" s="153"/>
    </row>
    <row r="429" spans="1:10" s="111" customFormat="1" ht="28.5" x14ac:dyDescent="0.2">
      <c r="A429" s="2"/>
      <c r="B429" s="2"/>
      <c r="C429" s="6">
        <v>3863</v>
      </c>
      <c r="D429" s="4"/>
      <c r="E429" s="18" t="s">
        <v>54</v>
      </c>
      <c r="F429" s="93">
        <f t="shared" si="114"/>
        <v>0</v>
      </c>
      <c r="G429" s="93">
        <f t="shared" ref="G429:J429" si="124">G430+G431</f>
        <v>0</v>
      </c>
      <c r="H429" s="93">
        <f t="shared" si="124"/>
        <v>0</v>
      </c>
      <c r="I429" s="155">
        <f t="shared" si="124"/>
        <v>0</v>
      </c>
      <c r="J429" s="155">
        <f t="shared" si="124"/>
        <v>0</v>
      </c>
    </row>
    <row r="430" spans="1:10" x14ac:dyDescent="0.25">
      <c r="A430" s="7"/>
      <c r="B430" s="2"/>
      <c r="C430" s="8"/>
      <c r="D430" s="9">
        <v>38631</v>
      </c>
      <c r="E430" s="10" t="s">
        <v>55</v>
      </c>
      <c r="F430" s="159">
        <f t="shared" si="114"/>
        <v>0</v>
      </c>
      <c r="G430" s="153"/>
      <c r="H430" s="153"/>
      <c r="I430" s="153"/>
      <c r="J430" s="153"/>
    </row>
    <row r="431" spans="1:10" x14ac:dyDescent="0.25">
      <c r="A431" s="7"/>
      <c r="B431" s="2"/>
      <c r="C431" s="8"/>
      <c r="D431" s="9">
        <v>38632</v>
      </c>
      <c r="E431" s="17" t="s">
        <v>56</v>
      </c>
      <c r="F431" s="159">
        <f t="shared" si="114"/>
        <v>0</v>
      </c>
      <c r="G431" s="153"/>
      <c r="H431" s="153"/>
      <c r="I431" s="153"/>
      <c r="J431" s="153"/>
    </row>
    <row r="432" spans="1:10" x14ac:dyDescent="0.25">
      <c r="A432" s="7"/>
      <c r="B432" s="2"/>
      <c r="C432" s="33">
        <v>3864</v>
      </c>
      <c r="D432" s="91"/>
      <c r="E432" s="92" t="s">
        <v>987</v>
      </c>
      <c r="F432" s="94">
        <f t="shared" si="114"/>
        <v>0</v>
      </c>
      <c r="G432" s="94"/>
      <c r="H432" s="94"/>
      <c r="I432" s="153"/>
      <c r="J432" s="153"/>
    </row>
    <row r="433" spans="1:10" ht="30" x14ac:dyDescent="0.25">
      <c r="A433" s="7"/>
      <c r="B433" s="2"/>
      <c r="C433" s="42"/>
      <c r="D433" s="29">
        <v>38641</v>
      </c>
      <c r="E433" s="43" t="s">
        <v>988</v>
      </c>
      <c r="F433" s="159">
        <f t="shared" si="114"/>
        <v>0</v>
      </c>
      <c r="G433" s="153"/>
      <c r="H433" s="153"/>
      <c r="I433" s="153"/>
      <c r="J433" s="153"/>
    </row>
    <row r="434" spans="1:10" ht="30" x14ac:dyDescent="0.25">
      <c r="A434" s="7"/>
      <c r="B434" s="2"/>
      <c r="C434" s="42"/>
      <c r="D434" s="29" t="s">
        <v>1006</v>
      </c>
      <c r="E434" s="43" t="s">
        <v>989</v>
      </c>
      <c r="F434" s="159">
        <f t="shared" si="114"/>
        <v>0</v>
      </c>
      <c r="G434" s="153"/>
      <c r="H434" s="153"/>
      <c r="I434" s="153"/>
      <c r="J434" s="153"/>
    </row>
    <row r="435" spans="1:10" ht="26.25" customHeight="1" x14ac:dyDescent="0.25">
      <c r="A435" s="139" t="s">
        <v>57</v>
      </c>
      <c r="B435" s="140"/>
      <c r="C435" s="141"/>
      <c r="D435" s="142"/>
      <c r="E435" s="143" t="s">
        <v>58</v>
      </c>
      <c r="F435" s="144">
        <f t="shared" si="114"/>
        <v>64000</v>
      </c>
      <c r="G435" s="144">
        <f t="shared" ref="G435:J435" si="125">G436+G470+G592+G605+G609</f>
        <v>0</v>
      </c>
      <c r="H435" s="144">
        <f t="shared" si="125"/>
        <v>64000</v>
      </c>
      <c r="I435" s="144">
        <f t="shared" si="125"/>
        <v>64000</v>
      </c>
      <c r="J435" s="144">
        <f t="shared" si="125"/>
        <v>64000</v>
      </c>
    </row>
    <row r="436" spans="1:10" ht="28.5" x14ac:dyDescent="0.2">
      <c r="A436" s="104" t="s">
        <v>59</v>
      </c>
      <c r="B436" s="73"/>
      <c r="C436" s="73"/>
      <c r="D436" s="73"/>
      <c r="E436" s="105" t="s">
        <v>1011</v>
      </c>
      <c r="F436" s="125">
        <f t="shared" si="114"/>
        <v>0</v>
      </c>
      <c r="G436" s="125">
        <f t="shared" ref="G436:J436" si="126">G437+G452</f>
        <v>0</v>
      </c>
      <c r="H436" s="125">
        <f t="shared" si="126"/>
        <v>0</v>
      </c>
      <c r="I436" s="125">
        <f t="shared" si="126"/>
        <v>0</v>
      </c>
      <c r="J436" s="125">
        <f t="shared" si="126"/>
        <v>0</v>
      </c>
    </row>
    <row r="437" spans="1:10" ht="14.25" x14ac:dyDescent="0.2">
      <c r="A437" s="59"/>
      <c r="B437" s="102" t="s">
        <v>60</v>
      </c>
      <c r="C437" s="59"/>
      <c r="D437" s="59"/>
      <c r="E437" s="103" t="s">
        <v>387</v>
      </c>
      <c r="F437" s="126">
        <f t="shared" si="114"/>
        <v>0</v>
      </c>
      <c r="G437" s="126">
        <f t="shared" ref="G437:J437" si="127">G438+G442+G447</f>
        <v>0</v>
      </c>
      <c r="H437" s="126">
        <f t="shared" si="127"/>
        <v>0</v>
      </c>
      <c r="I437" s="126">
        <f t="shared" si="127"/>
        <v>0</v>
      </c>
      <c r="J437" s="126">
        <f t="shared" si="127"/>
        <v>0</v>
      </c>
    </row>
    <row r="438" spans="1:10" ht="14.25" x14ac:dyDescent="0.2">
      <c r="A438" s="45"/>
      <c r="B438" s="45"/>
      <c r="C438" s="46" t="s">
        <v>61</v>
      </c>
      <c r="D438" s="45"/>
      <c r="E438" s="47" t="s">
        <v>388</v>
      </c>
      <c r="F438" s="93">
        <f t="shared" si="114"/>
        <v>0</v>
      </c>
      <c r="G438" s="93">
        <f t="shared" ref="G438:J438" si="128">G439+G440+G441</f>
        <v>0</v>
      </c>
      <c r="H438" s="93">
        <f t="shared" si="128"/>
        <v>0</v>
      </c>
      <c r="I438" s="93">
        <f t="shared" si="128"/>
        <v>0</v>
      </c>
      <c r="J438" s="93">
        <f t="shared" si="128"/>
        <v>0</v>
      </c>
    </row>
    <row r="439" spans="1:10" x14ac:dyDescent="0.25">
      <c r="A439" s="44"/>
      <c r="B439" s="44"/>
      <c r="C439" s="44"/>
      <c r="D439" s="48" t="s">
        <v>62</v>
      </c>
      <c r="E439" s="49" t="s">
        <v>389</v>
      </c>
      <c r="F439" s="159">
        <f t="shared" si="114"/>
        <v>0</v>
      </c>
      <c r="G439" s="153"/>
      <c r="H439" s="153"/>
      <c r="I439" s="153"/>
      <c r="J439" s="153"/>
    </row>
    <row r="440" spans="1:10" x14ac:dyDescent="0.25">
      <c r="A440" s="44"/>
      <c r="B440" s="44"/>
      <c r="C440" s="44"/>
      <c r="D440" s="48" t="s">
        <v>63</v>
      </c>
      <c r="E440" s="49" t="s">
        <v>390</v>
      </c>
      <c r="F440" s="159">
        <f t="shared" si="114"/>
        <v>0</v>
      </c>
      <c r="G440" s="153"/>
      <c r="H440" s="153"/>
      <c r="I440" s="153"/>
      <c r="J440" s="153"/>
    </row>
    <row r="441" spans="1:10" x14ac:dyDescent="0.25">
      <c r="A441" s="44"/>
      <c r="B441" s="44"/>
      <c r="C441" s="44"/>
      <c r="D441" s="48" t="s">
        <v>64</v>
      </c>
      <c r="E441" s="49" t="s">
        <v>391</v>
      </c>
      <c r="F441" s="159">
        <f t="shared" si="114"/>
        <v>0</v>
      </c>
      <c r="G441" s="153"/>
      <c r="H441" s="153"/>
      <c r="I441" s="153"/>
      <c r="J441" s="153"/>
    </row>
    <row r="442" spans="1:10" x14ac:dyDescent="0.25">
      <c r="A442" s="44"/>
      <c r="B442" s="44"/>
      <c r="C442" s="45">
        <v>4112</v>
      </c>
      <c r="D442" s="48"/>
      <c r="E442" s="47" t="s">
        <v>392</v>
      </c>
      <c r="F442" s="93">
        <f t="shared" si="114"/>
        <v>0</v>
      </c>
      <c r="G442" s="93">
        <f t="shared" ref="G442:J442" si="129">G443+G444+G445+G446</f>
        <v>0</v>
      </c>
      <c r="H442" s="93">
        <f t="shared" si="129"/>
        <v>0</v>
      </c>
      <c r="I442" s="93">
        <f t="shared" si="129"/>
        <v>0</v>
      </c>
      <c r="J442" s="93">
        <f t="shared" si="129"/>
        <v>0</v>
      </c>
    </row>
    <row r="443" spans="1:10" x14ac:dyDescent="0.25">
      <c r="A443" s="44"/>
      <c r="B443" s="44"/>
      <c r="C443" s="44"/>
      <c r="D443" s="48">
        <v>41121</v>
      </c>
      <c r="E443" s="49" t="s">
        <v>393</v>
      </c>
      <c r="F443" s="159">
        <f t="shared" si="114"/>
        <v>0</v>
      </c>
      <c r="G443" s="153"/>
      <c r="H443" s="153"/>
      <c r="I443" s="153"/>
      <c r="J443" s="153"/>
    </row>
    <row r="444" spans="1:10" x14ac:dyDescent="0.25">
      <c r="A444" s="44"/>
      <c r="B444" s="44"/>
      <c r="C444" s="44"/>
      <c r="D444" s="48">
        <v>41122</v>
      </c>
      <c r="E444" s="49" t="s">
        <v>394</v>
      </c>
      <c r="F444" s="159">
        <f t="shared" si="114"/>
        <v>0</v>
      </c>
      <c r="G444" s="153"/>
      <c r="H444" s="153"/>
      <c r="I444" s="153"/>
      <c r="J444" s="153"/>
    </row>
    <row r="445" spans="1:10" x14ac:dyDescent="0.25">
      <c r="A445" s="44"/>
      <c r="B445" s="44"/>
      <c r="C445" s="44"/>
      <c r="D445" s="48">
        <v>41123</v>
      </c>
      <c r="E445" s="49" t="s">
        <v>395</v>
      </c>
      <c r="F445" s="159">
        <f t="shared" si="114"/>
        <v>0</v>
      </c>
      <c r="G445" s="153"/>
      <c r="H445" s="153"/>
      <c r="I445" s="153"/>
      <c r="J445" s="153"/>
    </row>
    <row r="446" spans="1:10" x14ac:dyDescent="0.25">
      <c r="A446" s="44"/>
      <c r="B446" s="44"/>
      <c r="C446" s="44"/>
      <c r="D446" s="48">
        <v>41129</v>
      </c>
      <c r="E446" s="49" t="s">
        <v>396</v>
      </c>
      <c r="F446" s="159">
        <f t="shared" si="114"/>
        <v>0</v>
      </c>
      <c r="G446" s="153"/>
      <c r="H446" s="153"/>
      <c r="I446" s="153"/>
      <c r="J446" s="153"/>
    </row>
    <row r="447" spans="1:10" ht="14.25" x14ac:dyDescent="0.2">
      <c r="A447" s="45"/>
      <c r="B447" s="45"/>
      <c r="C447" s="46">
        <v>4113</v>
      </c>
      <c r="D447" s="45"/>
      <c r="E447" s="47" t="s">
        <v>397</v>
      </c>
      <c r="F447" s="93">
        <f t="shared" si="114"/>
        <v>0</v>
      </c>
      <c r="G447" s="93">
        <f t="shared" ref="G447:J447" si="130">G448+G449+G450+G451</f>
        <v>0</v>
      </c>
      <c r="H447" s="93">
        <f t="shared" si="130"/>
        <v>0</v>
      </c>
      <c r="I447" s="93">
        <f t="shared" si="130"/>
        <v>0</v>
      </c>
      <c r="J447" s="93">
        <f t="shared" si="130"/>
        <v>0</v>
      </c>
    </row>
    <row r="448" spans="1:10" x14ac:dyDescent="0.25">
      <c r="A448" s="44"/>
      <c r="B448" s="44"/>
      <c r="C448" s="44"/>
      <c r="D448" s="48">
        <v>41131</v>
      </c>
      <c r="E448" s="49" t="s">
        <v>398</v>
      </c>
      <c r="F448" s="159">
        <f t="shared" si="114"/>
        <v>0</v>
      </c>
      <c r="G448" s="153"/>
      <c r="H448" s="153"/>
      <c r="I448" s="153"/>
      <c r="J448" s="153"/>
    </row>
    <row r="449" spans="1:10" x14ac:dyDescent="0.25">
      <c r="A449" s="44"/>
      <c r="B449" s="44"/>
      <c r="C449" s="44"/>
      <c r="D449" s="48">
        <v>41132</v>
      </c>
      <c r="E449" s="49" t="s">
        <v>399</v>
      </c>
      <c r="F449" s="159">
        <f t="shared" si="114"/>
        <v>0</v>
      </c>
      <c r="G449" s="153"/>
      <c r="H449" s="153"/>
      <c r="I449" s="153"/>
      <c r="J449" s="153"/>
    </row>
    <row r="450" spans="1:10" x14ac:dyDescent="0.25">
      <c r="A450" s="44"/>
      <c r="B450" s="44"/>
      <c r="C450" s="44"/>
      <c r="D450" s="48">
        <v>41133</v>
      </c>
      <c r="E450" s="49" t="s">
        <v>400</v>
      </c>
      <c r="F450" s="159">
        <f t="shared" si="114"/>
        <v>0</v>
      </c>
      <c r="G450" s="153"/>
      <c r="H450" s="153"/>
      <c r="I450" s="153"/>
      <c r="J450" s="153"/>
    </row>
    <row r="451" spans="1:10" x14ac:dyDescent="0.25">
      <c r="A451" s="44"/>
      <c r="B451" s="44"/>
      <c r="C451" s="44"/>
      <c r="D451" s="48">
        <v>41139</v>
      </c>
      <c r="E451" s="49" t="s">
        <v>401</v>
      </c>
      <c r="F451" s="159">
        <f t="shared" si="114"/>
        <v>0</v>
      </c>
      <c r="G451" s="153"/>
      <c r="H451" s="153"/>
      <c r="I451" s="153"/>
      <c r="J451" s="153"/>
    </row>
    <row r="452" spans="1:10" ht="14.25" x14ac:dyDescent="0.2">
      <c r="A452" s="59"/>
      <c r="B452" s="102" t="s">
        <v>65</v>
      </c>
      <c r="C452" s="59"/>
      <c r="D452" s="59"/>
      <c r="E452" s="103" t="s">
        <v>402</v>
      </c>
      <c r="F452" s="97">
        <f t="shared" si="114"/>
        <v>0</v>
      </c>
      <c r="G452" s="97">
        <f t="shared" ref="G452:J453" si="131">G453</f>
        <v>0</v>
      </c>
      <c r="H452" s="97">
        <f t="shared" si="131"/>
        <v>0</v>
      </c>
      <c r="I452" s="97">
        <f t="shared" si="131"/>
        <v>0</v>
      </c>
      <c r="J452" s="97">
        <f t="shared" si="131"/>
        <v>0</v>
      </c>
    </row>
    <row r="453" spans="1:10" ht="14.25" x14ac:dyDescent="0.2">
      <c r="A453" s="45"/>
      <c r="B453" s="45"/>
      <c r="C453" s="46" t="s">
        <v>66</v>
      </c>
      <c r="D453" s="45"/>
      <c r="E453" s="47" t="s">
        <v>403</v>
      </c>
      <c r="F453" s="93">
        <f t="shared" si="114"/>
        <v>0</v>
      </c>
      <c r="G453" s="93">
        <f t="shared" si="131"/>
        <v>0</v>
      </c>
      <c r="H453" s="93">
        <f t="shared" si="131"/>
        <v>0</v>
      </c>
      <c r="I453" s="93">
        <f t="shared" si="131"/>
        <v>0</v>
      </c>
      <c r="J453" s="93">
        <f t="shared" si="131"/>
        <v>0</v>
      </c>
    </row>
    <row r="454" spans="1:10" x14ac:dyDescent="0.25">
      <c r="A454" s="44"/>
      <c r="B454" s="44"/>
      <c r="C454" s="44"/>
      <c r="D454" s="48" t="s">
        <v>67</v>
      </c>
      <c r="E454" s="49" t="s">
        <v>403</v>
      </c>
      <c r="F454" s="159">
        <f t="shared" si="114"/>
        <v>0</v>
      </c>
      <c r="G454" s="153"/>
      <c r="H454" s="153"/>
      <c r="I454" s="153"/>
      <c r="J454" s="153"/>
    </row>
    <row r="455" spans="1:10" ht="14.25" x14ac:dyDescent="0.2">
      <c r="A455" s="45"/>
      <c r="B455" s="45"/>
      <c r="C455" s="46" t="s">
        <v>68</v>
      </c>
      <c r="D455" s="45"/>
      <c r="E455" s="47" t="s">
        <v>404</v>
      </c>
      <c r="F455" s="93">
        <f t="shared" si="114"/>
        <v>0</v>
      </c>
      <c r="G455" s="93">
        <f t="shared" ref="G455:J455" si="132">G456</f>
        <v>0</v>
      </c>
      <c r="H455" s="93">
        <f t="shared" si="132"/>
        <v>0</v>
      </c>
      <c r="I455" s="93">
        <f t="shared" si="132"/>
        <v>0</v>
      </c>
      <c r="J455" s="93">
        <f t="shared" si="132"/>
        <v>0</v>
      </c>
    </row>
    <row r="456" spans="1:10" x14ac:dyDescent="0.25">
      <c r="A456" s="44"/>
      <c r="B456" s="44"/>
      <c r="C456" s="44"/>
      <c r="D456" s="48" t="s">
        <v>69</v>
      </c>
      <c r="E456" s="49" t="s">
        <v>404</v>
      </c>
      <c r="F456" s="159">
        <f t="shared" si="114"/>
        <v>0</v>
      </c>
      <c r="G456" s="153"/>
      <c r="H456" s="153"/>
      <c r="I456" s="153"/>
      <c r="J456" s="153"/>
    </row>
    <row r="457" spans="1:10" ht="14.25" x14ac:dyDescent="0.2">
      <c r="A457" s="45"/>
      <c r="B457" s="45"/>
      <c r="C457" s="46" t="s">
        <v>70</v>
      </c>
      <c r="D457" s="45"/>
      <c r="E457" s="47" t="s">
        <v>405</v>
      </c>
      <c r="F457" s="93">
        <f t="shared" si="114"/>
        <v>0</v>
      </c>
      <c r="G457" s="93">
        <f t="shared" ref="G457:J457" si="133">G458</f>
        <v>0</v>
      </c>
      <c r="H457" s="93">
        <f t="shared" si="133"/>
        <v>0</v>
      </c>
      <c r="I457" s="93">
        <f t="shared" si="133"/>
        <v>0</v>
      </c>
      <c r="J457" s="93">
        <f t="shared" si="133"/>
        <v>0</v>
      </c>
    </row>
    <row r="458" spans="1:10" x14ac:dyDescent="0.25">
      <c r="A458" s="44"/>
      <c r="B458" s="44"/>
      <c r="C458" s="44"/>
      <c r="D458" s="48" t="s">
        <v>71</v>
      </c>
      <c r="E458" s="49" t="s">
        <v>405</v>
      </c>
      <c r="F458" s="159">
        <f t="shared" si="114"/>
        <v>0</v>
      </c>
      <c r="G458" s="153"/>
      <c r="H458" s="153"/>
      <c r="I458" s="153"/>
      <c r="J458" s="153"/>
    </row>
    <row r="459" spans="1:10" ht="14.25" x14ac:dyDescent="0.2">
      <c r="A459" s="45"/>
      <c r="B459" s="45"/>
      <c r="C459" s="46" t="s">
        <v>72</v>
      </c>
      <c r="D459" s="45"/>
      <c r="E459" s="47" t="s">
        <v>406</v>
      </c>
      <c r="F459" s="93">
        <f t="shared" si="114"/>
        <v>0</v>
      </c>
      <c r="G459" s="93">
        <f t="shared" ref="G459:J459" si="134">SUM(G460:G465)</f>
        <v>0</v>
      </c>
      <c r="H459" s="93">
        <f t="shared" si="134"/>
        <v>0</v>
      </c>
      <c r="I459" s="93">
        <f t="shared" si="134"/>
        <v>0</v>
      </c>
      <c r="J459" s="93">
        <f t="shared" si="134"/>
        <v>0</v>
      </c>
    </row>
    <row r="460" spans="1:10" x14ac:dyDescent="0.25">
      <c r="A460" s="44"/>
      <c r="B460" s="44"/>
      <c r="C460" s="44"/>
      <c r="D460" s="48" t="s">
        <v>73</v>
      </c>
      <c r="E460" s="49" t="s">
        <v>407</v>
      </c>
      <c r="F460" s="159">
        <f t="shared" si="114"/>
        <v>0</v>
      </c>
      <c r="G460" s="153"/>
      <c r="H460" s="153"/>
      <c r="I460" s="153"/>
      <c r="J460" s="153"/>
    </row>
    <row r="461" spans="1:10" x14ac:dyDescent="0.25">
      <c r="A461" s="44"/>
      <c r="B461" s="44"/>
      <c r="C461" s="44"/>
      <c r="D461" s="48" t="s">
        <v>74</v>
      </c>
      <c r="E461" s="49" t="s">
        <v>408</v>
      </c>
      <c r="F461" s="159">
        <f t="shared" si="114"/>
        <v>0</v>
      </c>
      <c r="G461" s="153"/>
      <c r="H461" s="153"/>
      <c r="I461" s="153"/>
      <c r="J461" s="153"/>
    </row>
    <row r="462" spans="1:10" x14ac:dyDescent="0.25">
      <c r="A462" s="44"/>
      <c r="B462" s="44"/>
      <c r="C462" s="44"/>
      <c r="D462" s="48" t="s">
        <v>75</v>
      </c>
      <c r="E462" s="49" t="s">
        <v>409</v>
      </c>
      <c r="F462" s="159">
        <f t="shared" si="114"/>
        <v>0</v>
      </c>
      <c r="G462" s="153"/>
      <c r="H462" s="153"/>
      <c r="I462" s="153"/>
      <c r="J462" s="153"/>
    </row>
    <row r="463" spans="1:10" x14ac:dyDescent="0.25">
      <c r="A463" s="44"/>
      <c r="B463" s="44"/>
      <c r="C463" s="44"/>
      <c r="D463" s="48" t="s">
        <v>76</v>
      </c>
      <c r="E463" s="49" t="s">
        <v>410</v>
      </c>
      <c r="F463" s="159">
        <f t="shared" si="114"/>
        <v>0</v>
      </c>
      <c r="G463" s="153"/>
      <c r="H463" s="153"/>
      <c r="I463" s="153"/>
      <c r="J463" s="153"/>
    </row>
    <row r="464" spans="1:10" x14ac:dyDescent="0.25">
      <c r="A464" s="44"/>
      <c r="B464" s="44"/>
      <c r="C464" s="44"/>
      <c r="D464" s="48">
        <v>41245</v>
      </c>
      <c r="E464" s="50" t="s">
        <v>411</v>
      </c>
      <c r="F464" s="159">
        <f t="shared" si="114"/>
        <v>0</v>
      </c>
      <c r="G464" s="153"/>
      <c r="H464" s="153"/>
      <c r="I464" s="153"/>
      <c r="J464" s="153"/>
    </row>
    <row r="465" spans="1:10" x14ac:dyDescent="0.25">
      <c r="A465" s="44"/>
      <c r="B465" s="44"/>
      <c r="C465" s="44"/>
      <c r="D465" s="48" t="s">
        <v>77</v>
      </c>
      <c r="E465" s="49" t="s">
        <v>412</v>
      </c>
      <c r="F465" s="159">
        <f t="shared" si="114"/>
        <v>0</v>
      </c>
      <c r="G465" s="153"/>
      <c r="H465" s="153"/>
      <c r="I465" s="153"/>
      <c r="J465" s="153"/>
    </row>
    <row r="466" spans="1:10" s="111" customFormat="1" ht="14.25" x14ac:dyDescent="0.2">
      <c r="A466" s="45"/>
      <c r="B466" s="45"/>
      <c r="C466" s="46" t="s">
        <v>78</v>
      </c>
      <c r="D466" s="45"/>
      <c r="E466" s="47" t="s">
        <v>413</v>
      </c>
      <c r="F466" s="93">
        <f t="shared" si="114"/>
        <v>0</v>
      </c>
      <c r="G466" s="93">
        <f t="shared" ref="G466:J466" si="135">G467</f>
        <v>0</v>
      </c>
      <c r="H466" s="93">
        <f t="shared" si="135"/>
        <v>0</v>
      </c>
      <c r="I466" s="93">
        <f t="shared" si="135"/>
        <v>0</v>
      </c>
      <c r="J466" s="93">
        <f t="shared" si="135"/>
        <v>0</v>
      </c>
    </row>
    <row r="467" spans="1:10" x14ac:dyDescent="0.25">
      <c r="A467" s="44"/>
      <c r="B467" s="44"/>
      <c r="C467" s="44"/>
      <c r="D467" s="48" t="s">
        <v>79</v>
      </c>
      <c r="E467" s="49" t="s">
        <v>413</v>
      </c>
      <c r="F467" s="159">
        <f t="shared" si="114"/>
        <v>0</v>
      </c>
      <c r="G467" s="153"/>
      <c r="H467" s="153"/>
      <c r="I467" s="153"/>
      <c r="J467" s="153"/>
    </row>
    <row r="468" spans="1:10" ht="14.25" x14ac:dyDescent="0.2">
      <c r="A468" s="45"/>
      <c r="B468" s="45"/>
      <c r="C468" s="46" t="s">
        <v>80</v>
      </c>
      <c r="D468" s="45"/>
      <c r="E468" s="47" t="s">
        <v>414</v>
      </c>
      <c r="F468" s="93">
        <f t="shared" si="114"/>
        <v>0</v>
      </c>
      <c r="G468" s="93">
        <f t="shared" ref="G468:J468" si="136">G469</f>
        <v>0</v>
      </c>
      <c r="H468" s="93">
        <f t="shared" si="136"/>
        <v>0</v>
      </c>
      <c r="I468" s="93">
        <f t="shared" si="136"/>
        <v>0</v>
      </c>
      <c r="J468" s="93">
        <f t="shared" si="136"/>
        <v>0</v>
      </c>
    </row>
    <row r="469" spans="1:10" x14ac:dyDescent="0.25">
      <c r="A469" s="44"/>
      <c r="B469" s="44"/>
      <c r="C469" s="44"/>
      <c r="D469" s="48" t="s">
        <v>81</v>
      </c>
      <c r="E469" s="49" t="s">
        <v>414</v>
      </c>
      <c r="F469" s="159">
        <f t="shared" ref="F469:F532" si="137">SUM(G469:H469)</f>
        <v>0</v>
      </c>
      <c r="G469" s="153"/>
      <c r="H469" s="153"/>
      <c r="I469" s="153"/>
      <c r="J469" s="153"/>
    </row>
    <row r="470" spans="1:10" ht="28.5" x14ac:dyDescent="0.2">
      <c r="A470" s="106" t="s">
        <v>82</v>
      </c>
      <c r="B470" s="73"/>
      <c r="C470" s="73"/>
      <c r="D470" s="73"/>
      <c r="E470" s="107" t="s">
        <v>83</v>
      </c>
      <c r="F470" s="125">
        <f t="shared" si="137"/>
        <v>64000</v>
      </c>
      <c r="G470" s="125">
        <f t="shared" ref="G470:J470" si="138">G471++G500+G534+G559+G571+G577</f>
        <v>0</v>
      </c>
      <c r="H470" s="125">
        <f t="shared" si="138"/>
        <v>64000</v>
      </c>
      <c r="I470" s="125">
        <f t="shared" si="138"/>
        <v>64000</v>
      </c>
      <c r="J470" s="125">
        <f t="shared" si="138"/>
        <v>64000</v>
      </c>
    </row>
    <row r="471" spans="1:10" ht="14.25" x14ac:dyDescent="0.2">
      <c r="A471" s="59"/>
      <c r="B471" s="102" t="s">
        <v>84</v>
      </c>
      <c r="C471" s="59"/>
      <c r="D471" s="59"/>
      <c r="E471" s="103" t="s">
        <v>415</v>
      </c>
      <c r="F471" s="97">
        <f t="shared" si="137"/>
        <v>0</v>
      </c>
      <c r="G471" s="97">
        <f t="shared" ref="G471:J471" si="139">G472+G476+G485+G491</f>
        <v>0</v>
      </c>
      <c r="H471" s="97">
        <f t="shared" si="139"/>
        <v>0</v>
      </c>
      <c r="I471" s="97">
        <f t="shared" si="139"/>
        <v>0</v>
      </c>
      <c r="J471" s="97">
        <f t="shared" si="139"/>
        <v>0</v>
      </c>
    </row>
    <row r="472" spans="1:10" ht="14.25" x14ac:dyDescent="0.2">
      <c r="A472" s="45"/>
      <c r="B472" s="45"/>
      <c r="C472" s="46" t="s">
        <v>85</v>
      </c>
      <c r="D472" s="45"/>
      <c r="E472" s="47" t="s">
        <v>416</v>
      </c>
      <c r="F472" s="93">
        <f t="shared" si="137"/>
        <v>0</v>
      </c>
      <c r="G472" s="93">
        <f t="shared" ref="G472:J472" si="140">G473+G474+G475</f>
        <v>0</v>
      </c>
      <c r="H472" s="93">
        <f t="shared" si="140"/>
        <v>0</v>
      </c>
      <c r="I472" s="93">
        <f t="shared" si="140"/>
        <v>0</v>
      </c>
      <c r="J472" s="93">
        <f t="shared" si="140"/>
        <v>0</v>
      </c>
    </row>
    <row r="473" spans="1:10" x14ac:dyDescent="0.25">
      <c r="A473" s="44"/>
      <c r="B473" s="44"/>
      <c r="C473" s="44"/>
      <c r="D473" s="48" t="s">
        <v>86</v>
      </c>
      <c r="E473" s="49" t="s">
        <v>417</v>
      </c>
      <c r="F473" s="159">
        <f t="shared" si="137"/>
        <v>0</v>
      </c>
      <c r="G473" s="153"/>
      <c r="H473" s="153"/>
      <c r="I473" s="153"/>
      <c r="J473" s="153"/>
    </row>
    <row r="474" spans="1:10" x14ac:dyDescent="0.25">
      <c r="A474" s="44"/>
      <c r="B474" s="44"/>
      <c r="C474" s="44"/>
      <c r="D474" s="48" t="s">
        <v>87</v>
      </c>
      <c r="E474" s="49" t="s">
        <v>418</v>
      </c>
      <c r="F474" s="159">
        <f t="shared" si="137"/>
        <v>0</v>
      </c>
      <c r="G474" s="153"/>
      <c r="H474" s="153"/>
      <c r="I474" s="153"/>
      <c r="J474" s="153"/>
    </row>
    <row r="475" spans="1:10" x14ac:dyDescent="0.25">
      <c r="A475" s="44"/>
      <c r="B475" s="44"/>
      <c r="C475" s="44"/>
      <c r="D475" s="48" t="s">
        <v>88</v>
      </c>
      <c r="E475" s="49" t="s">
        <v>419</v>
      </c>
      <c r="F475" s="159">
        <f t="shared" si="137"/>
        <v>0</v>
      </c>
      <c r="G475" s="153"/>
      <c r="H475" s="153"/>
      <c r="I475" s="153"/>
      <c r="J475" s="153"/>
    </row>
    <row r="476" spans="1:10" ht="14.25" x14ac:dyDescent="0.2">
      <c r="A476" s="45"/>
      <c r="B476" s="45"/>
      <c r="C476" s="46" t="s">
        <v>89</v>
      </c>
      <c r="D476" s="45"/>
      <c r="E476" s="47" t="s">
        <v>420</v>
      </c>
      <c r="F476" s="93">
        <f t="shared" si="137"/>
        <v>0</v>
      </c>
      <c r="G476" s="93">
        <f t="shared" ref="G476:J476" si="141">SUM(G477:G484)</f>
        <v>0</v>
      </c>
      <c r="H476" s="93">
        <f t="shared" si="141"/>
        <v>0</v>
      </c>
      <c r="I476" s="93">
        <f t="shared" si="141"/>
        <v>0</v>
      </c>
      <c r="J476" s="93">
        <f t="shared" si="141"/>
        <v>0</v>
      </c>
    </row>
    <row r="477" spans="1:10" x14ac:dyDescent="0.25">
      <c r="A477" s="44"/>
      <c r="B477" s="44"/>
      <c r="C477" s="44"/>
      <c r="D477" s="48" t="s">
        <v>90</v>
      </c>
      <c r="E477" s="49" t="s">
        <v>421</v>
      </c>
      <c r="F477" s="159">
        <f t="shared" si="137"/>
        <v>0</v>
      </c>
      <c r="G477" s="153"/>
      <c r="H477" s="153"/>
      <c r="I477" s="153"/>
      <c r="J477" s="153"/>
    </row>
    <row r="478" spans="1:10" ht="30" x14ac:dyDescent="0.25">
      <c r="A478" s="44"/>
      <c r="B478" s="44"/>
      <c r="C478" s="44"/>
      <c r="D478" s="48" t="s">
        <v>91</v>
      </c>
      <c r="E478" s="49" t="s">
        <v>422</v>
      </c>
      <c r="F478" s="159">
        <f t="shared" si="137"/>
        <v>0</v>
      </c>
      <c r="G478" s="153"/>
      <c r="H478" s="153"/>
      <c r="I478" s="153"/>
      <c r="J478" s="153"/>
    </row>
    <row r="479" spans="1:10" ht="30" x14ac:dyDescent="0.25">
      <c r="A479" s="44"/>
      <c r="B479" s="44"/>
      <c r="C479" s="44"/>
      <c r="D479" s="48" t="s">
        <v>92</v>
      </c>
      <c r="E479" s="49" t="s">
        <v>423</v>
      </c>
      <c r="F479" s="159">
        <f t="shared" si="137"/>
        <v>0</v>
      </c>
      <c r="G479" s="153"/>
      <c r="H479" s="153"/>
      <c r="I479" s="153"/>
      <c r="J479" s="153"/>
    </row>
    <row r="480" spans="1:10" ht="30" x14ac:dyDescent="0.25">
      <c r="A480" s="44"/>
      <c r="B480" s="44"/>
      <c r="C480" s="44"/>
      <c r="D480" s="48" t="s">
        <v>93</v>
      </c>
      <c r="E480" s="49" t="s">
        <v>424</v>
      </c>
      <c r="F480" s="159">
        <f t="shared" si="137"/>
        <v>0</v>
      </c>
      <c r="G480" s="153"/>
      <c r="H480" s="153"/>
      <c r="I480" s="153"/>
      <c r="J480" s="153"/>
    </row>
    <row r="481" spans="1:10" x14ac:dyDescent="0.25">
      <c r="A481" s="44"/>
      <c r="B481" s="44"/>
      <c r="C481" s="44"/>
      <c r="D481" s="48" t="s">
        <v>94</v>
      </c>
      <c r="E481" s="49" t="s">
        <v>425</v>
      </c>
      <c r="F481" s="159">
        <f t="shared" si="137"/>
        <v>0</v>
      </c>
      <c r="G481" s="153"/>
      <c r="H481" s="153"/>
      <c r="I481" s="153"/>
      <c r="J481" s="153"/>
    </row>
    <row r="482" spans="1:10" x14ac:dyDescent="0.25">
      <c r="A482" s="44"/>
      <c r="B482" s="44"/>
      <c r="C482" s="44"/>
      <c r="D482" s="48" t="s">
        <v>95</v>
      </c>
      <c r="E482" s="49" t="s">
        <v>426</v>
      </c>
      <c r="F482" s="159">
        <f t="shared" si="137"/>
        <v>0</v>
      </c>
      <c r="G482" s="153"/>
      <c r="H482" s="153"/>
      <c r="I482" s="153"/>
      <c r="J482" s="153"/>
    </row>
    <row r="483" spans="1:10" x14ac:dyDescent="0.25">
      <c r="A483" s="44"/>
      <c r="B483" s="44"/>
      <c r="C483" s="44"/>
      <c r="D483" s="48" t="s">
        <v>96</v>
      </c>
      <c r="E483" s="49" t="s">
        <v>427</v>
      </c>
      <c r="F483" s="159">
        <f t="shared" si="137"/>
        <v>0</v>
      </c>
      <c r="G483" s="153"/>
      <c r="H483" s="153"/>
      <c r="I483" s="153"/>
      <c r="J483" s="153"/>
    </row>
    <row r="484" spans="1:10" x14ac:dyDescent="0.25">
      <c r="A484" s="44"/>
      <c r="B484" s="44"/>
      <c r="C484" s="44"/>
      <c r="D484" s="48" t="s">
        <v>97</v>
      </c>
      <c r="E484" s="49" t="s">
        <v>428</v>
      </c>
      <c r="F484" s="159">
        <f t="shared" si="137"/>
        <v>0</v>
      </c>
      <c r="G484" s="153"/>
      <c r="H484" s="153"/>
      <c r="I484" s="153"/>
      <c r="J484" s="153"/>
    </row>
    <row r="485" spans="1:10" ht="14.25" x14ac:dyDescent="0.2">
      <c r="A485" s="45"/>
      <c r="B485" s="45"/>
      <c r="C485" s="46" t="s">
        <v>98</v>
      </c>
      <c r="D485" s="45"/>
      <c r="E485" s="47" t="s">
        <v>429</v>
      </c>
      <c r="F485" s="93">
        <f t="shared" si="137"/>
        <v>0</v>
      </c>
      <c r="G485" s="93">
        <f t="shared" ref="G485:J485" si="142">SUM(G486:G490)</f>
        <v>0</v>
      </c>
      <c r="H485" s="93">
        <f t="shared" si="142"/>
        <v>0</v>
      </c>
      <c r="I485" s="93">
        <f t="shared" si="142"/>
        <v>0</v>
      </c>
      <c r="J485" s="93">
        <f t="shared" si="142"/>
        <v>0</v>
      </c>
    </row>
    <row r="486" spans="1:10" x14ac:dyDescent="0.25">
      <c r="A486" s="44"/>
      <c r="B486" s="44"/>
      <c r="C486" s="44"/>
      <c r="D486" s="48" t="s">
        <v>99</v>
      </c>
      <c r="E486" s="49" t="s">
        <v>430</v>
      </c>
      <c r="F486" s="159">
        <f t="shared" si="137"/>
        <v>0</v>
      </c>
      <c r="G486" s="153"/>
      <c r="H486" s="153"/>
      <c r="I486" s="153"/>
      <c r="J486" s="153"/>
    </row>
    <row r="487" spans="1:10" x14ac:dyDescent="0.25">
      <c r="A487" s="44"/>
      <c r="B487" s="44"/>
      <c r="C487" s="44"/>
      <c r="D487" s="48" t="s">
        <v>100</v>
      </c>
      <c r="E487" s="49" t="s">
        <v>431</v>
      </c>
      <c r="F487" s="159">
        <f t="shared" si="137"/>
        <v>0</v>
      </c>
      <c r="G487" s="153"/>
      <c r="H487" s="153"/>
      <c r="I487" s="153"/>
      <c r="J487" s="153"/>
    </row>
    <row r="488" spans="1:10" x14ac:dyDescent="0.25">
      <c r="A488" s="44"/>
      <c r="B488" s="44"/>
      <c r="C488" s="44"/>
      <c r="D488" s="48" t="s">
        <v>101</v>
      </c>
      <c r="E488" s="49" t="s">
        <v>432</v>
      </c>
      <c r="F488" s="159">
        <f t="shared" si="137"/>
        <v>0</v>
      </c>
      <c r="G488" s="153"/>
      <c r="H488" s="153"/>
      <c r="I488" s="153"/>
      <c r="J488" s="153"/>
    </row>
    <row r="489" spans="1:10" x14ac:dyDescent="0.25">
      <c r="A489" s="44"/>
      <c r="B489" s="44"/>
      <c r="C489" s="44"/>
      <c r="D489" s="48" t="s">
        <v>102</v>
      </c>
      <c r="E489" s="49" t="s">
        <v>433</v>
      </c>
      <c r="F489" s="159">
        <f t="shared" si="137"/>
        <v>0</v>
      </c>
      <c r="G489" s="153"/>
      <c r="H489" s="153"/>
      <c r="I489" s="153"/>
      <c r="J489" s="153"/>
    </row>
    <row r="490" spans="1:10" x14ac:dyDescent="0.25">
      <c r="A490" s="44"/>
      <c r="B490" s="44"/>
      <c r="C490" s="44"/>
      <c r="D490" s="48" t="s">
        <v>103</v>
      </c>
      <c r="E490" s="49" t="s">
        <v>434</v>
      </c>
      <c r="F490" s="159">
        <f t="shared" si="137"/>
        <v>0</v>
      </c>
      <c r="G490" s="153"/>
      <c r="H490" s="153"/>
      <c r="I490" s="153"/>
      <c r="J490" s="153"/>
    </row>
    <row r="491" spans="1:10" ht="14.25" x14ac:dyDescent="0.2">
      <c r="A491" s="45"/>
      <c r="B491" s="45"/>
      <c r="C491" s="46" t="s">
        <v>104</v>
      </c>
      <c r="D491" s="45"/>
      <c r="E491" s="47" t="s">
        <v>435</v>
      </c>
      <c r="F491" s="93">
        <f t="shared" si="137"/>
        <v>0</v>
      </c>
      <c r="G491" s="93">
        <f t="shared" ref="G491:J491" si="143">SUM(G492:G499)</f>
        <v>0</v>
      </c>
      <c r="H491" s="93">
        <f t="shared" si="143"/>
        <v>0</v>
      </c>
      <c r="I491" s="93">
        <f t="shared" si="143"/>
        <v>0</v>
      </c>
      <c r="J491" s="93">
        <f t="shared" si="143"/>
        <v>0</v>
      </c>
    </row>
    <row r="492" spans="1:10" x14ac:dyDescent="0.25">
      <c r="A492" s="44"/>
      <c r="B492" s="44"/>
      <c r="C492" s="44"/>
      <c r="D492" s="48" t="s">
        <v>105</v>
      </c>
      <c r="E492" s="49" t="s">
        <v>436</v>
      </c>
      <c r="F492" s="159">
        <f t="shared" si="137"/>
        <v>0</v>
      </c>
      <c r="G492" s="153"/>
      <c r="H492" s="153"/>
      <c r="I492" s="153"/>
      <c r="J492" s="153"/>
    </row>
    <row r="493" spans="1:10" x14ac:dyDescent="0.25">
      <c r="A493" s="44"/>
      <c r="B493" s="44"/>
      <c r="C493" s="44"/>
      <c r="D493" s="48" t="s">
        <v>106</v>
      </c>
      <c r="E493" s="49" t="s">
        <v>437</v>
      </c>
      <c r="F493" s="159">
        <f t="shared" si="137"/>
        <v>0</v>
      </c>
      <c r="G493" s="153"/>
      <c r="H493" s="153"/>
      <c r="I493" s="153"/>
      <c r="J493" s="153"/>
    </row>
    <row r="494" spans="1:10" ht="30" x14ac:dyDescent="0.25">
      <c r="A494" s="44"/>
      <c r="B494" s="44"/>
      <c r="C494" s="44"/>
      <c r="D494" s="48" t="s">
        <v>107</v>
      </c>
      <c r="E494" s="49" t="s">
        <v>438</v>
      </c>
      <c r="F494" s="159">
        <f t="shared" si="137"/>
        <v>0</v>
      </c>
      <c r="G494" s="153"/>
      <c r="H494" s="153"/>
      <c r="I494" s="153"/>
      <c r="J494" s="153"/>
    </row>
    <row r="495" spans="1:10" x14ac:dyDescent="0.25">
      <c r="A495" s="44"/>
      <c r="B495" s="44"/>
      <c r="C495" s="44"/>
      <c r="D495" s="48" t="s">
        <v>108</v>
      </c>
      <c r="E495" s="49" t="s">
        <v>439</v>
      </c>
      <c r="F495" s="159">
        <f t="shared" si="137"/>
        <v>0</v>
      </c>
      <c r="G495" s="153"/>
      <c r="H495" s="153"/>
      <c r="I495" s="153"/>
      <c r="J495" s="153"/>
    </row>
    <row r="496" spans="1:10" x14ac:dyDescent="0.25">
      <c r="A496" s="44"/>
      <c r="B496" s="44"/>
      <c r="C496" s="44"/>
      <c r="D496" s="48" t="s">
        <v>109</v>
      </c>
      <c r="E496" s="49" t="s">
        <v>440</v>
      </c>
      <c r="F496" s="159">
        <f t="shared" si="137"/>
        <v>0</v>
      </c>
      <c r="G496" s="153"/>
      <c r="H496" s="153"/>
      <c r="I496" s="153"/>
      <c r="J496" s="153"/>
    </row>
    <row r="497" spans="1:10" x14ac:dyDescent="0.25">
      <c r="A497" s="44"/>
      <c r="B497" s="44"/>
      <c r="C497" s="44"/>
      <c r="D497" s="48" t="s">
        <v>110</v>
      </c>
      <c r="E497" s="49" t="s">
        <v>441</v>
      </c>
      <c r="F497" s="159">
        <f t="shared" si="137"/>
        <v>0</v>
      </c>
      <c r="G497" s="153"/>
      <c r="H497" s="153"/>
      <c r="I497" s="153"/>
      <c r="J497" s="153"/>
    </row>
    <row r="498" spans="1:10" x14ac:dyDescent="0.25">
      <c r="A498" s="44"/>
      <c r="B498" s="44"/>
      <c r="C498" s="44"/>
      <c r="D498" s="51" t="s">
        <v>111</v>
      </c>
      <c r="E498" s="49" t="s">
        <v>442</v>
      </c>
      <c r="F498" s="159">
        <f t="shared" si="137"/>
        <v>0</v>
      </c>
      <c r="G498" s="153"/>
      <c r="H498" s="153"/>
      <c r="I498" s="153"/>
      <c r="J498" s="153"/>
    </row>
    <row r="499" spans="1:10" x14ac:dyDescent="0.25">
      <c r="A499" s="44"/>
      <c r="B499" s="44"/>
      <c r="C499" s="44"/>
      <c r="D499" s="48" t="s">
        <v>112</v>
      </c>
      <c r="E499" s="49" t="s">
        <v>443</v>
      </c>
      <c r="F499" s="159">
        <f t="shared" si="137"/>
        <v>0</v>
      </c>
      <c r="G499" s="153"/>
      <c r="H499" s="153"/>
      <c r="I499" s="153"/>
      <c r="J499" s="153"/>
    </row>
    <row r="500" spans="1:10" ht="14.25" x14ac:dyDescent="0.2">
      <c r="A500" s="59"/>
      <c r="B500" s="102" t="s">
        <v>113</v>
      </c>
      <c r="C500" s="59"/>
      <c r="D500" s="59"/>
      <c r="E500" s="103" t="s">
        <v>444</v>
      </c>
      <c r="F500" s="97">
        <f t="shared" si="137"/>
        <v>60000</v>
      </c>
      <c r="G500" s="97">
        <f t="shared" ref="G500:J500" si="144">G501+G505+G510+G517+G520+G525+G528+G532</f>
        <v>0</v>
      </c>
      <c r="H500" s="97">
        <f t="shared" si="144"/>
        <v>60000</v>
      </c>
      <c r="I500" s="97">
        <f t="shared" si="144"/>
        <v>60000</v>
      </c>
      <c r="J500" s="97">
        <f t="shared" si="144"/>
        <v>60000</v>
      </c>
    </row>
    <row r="501" spans="1:10" ht="14.25" x14ac:dyDescent="0.2">
      <c r="A501" s="45"/>
      <c r="B501" s="45"/>
      <c r="C501" s="46" t="s">
        <v>114</v>
      </c>
      <c r="D501" s="45"/>
      <c r="E501" s="47" t="s">
        <v>445</v>
      </c>
      <c r="F501" s="93">
        <f t="shared" si="137"/>
        <v>35000</v>
      </c>
      <c r="G501" s="93">
        <f t="shared" ref="G501:H501" si="145">G502+G503+G504</f>
        <v>0</v>
      </c>
      <c r="H501" s="93">
        <f t="shared" si="145"/>
        <v>35000</v>
      </c>
      <c r="I501" s="93">
        <v>35000</v>
      </c>
      <c r="J501" s="93">
        <v>35000</v>
      </c>
    </row>
    <row r="502" spans="1:10" x14ac:dyDescent="0.25">
      <c r="A502" s="44"/>
      <c r="B502" s="44"/>
      <c r="C502" s="44"/>
      <c r="D502" s="48" t="s">
        <v>115</v>
      </c>
      <c r="E502" s="49" t="s">
        <v>446</v>
      </c>
      <c r="F502" s="159">
        <f t="shared" si="137"/>
        <v>15000</v>
      </c>
      <c r="G502" s="153"/>
      <c r="H502" s="153">
        <v>15000</v>
      </c>
      <c r="I502" s="153"/>
      <c r="J502" s="153"/>
    </row>
    <row r="503" spans="1:10" x14ac:dyDescent="0.25">
      <c r="A503" s="44"/>
      <c r="B503" s="44"/>
      <c r="C503" s="44"/>
      <c r="D503" s="48" t="s">
        <v>116</v>
      </c>
      <c r="E503" s="49" t="s">
        <v>447</v>
      </c>
      <c r="F503" s="159">
        <f t="shared" si="137"/>
        <v>20000</v>
      </c>
      <c r="G503" s="153"/>
      <c r="H503" s="153">
        <v>20000</v>
      </c>
      <c r="I503" s="153"/>
      <c r="J503" s="153"/>
    </row>
    <row r="504" spans="1:10" x14ac:dyDescent="0.25">
      <c r="A504" s="44"/>
      <c r="B504" s="44"/>
      <c r="C504" s="44"/>
      <c r="D504" s="48" t="s">
        <v>117</v>
      </c>
      <c r="E504" s="49" t="s">
        <v>448</v>
      </c>
      <c r="F504" s="159">
        <f t="shared" si="137"/>
        <v>0</v>
      </c>
      <c r="G504" s="153"/>
      <c r="H504" s="153"/>
      <c r="I504" s="153"/>
      <c r="J504" s="153"/>
    </row>
    <row r="505" spans="1:10" ht="14.25" x14ac:dyDescent="0.2">
      <c r="A505" s="45"/>
      <c r="B505" s="45"/>
      <c r="C505" s="46" t="s">
        <v>118</v>
      </c>
      <c r="D505" s="45"/>
      <c r="E505" s="47" t="s">
        <v>449</v>
      </c>
      <c r="F505" s="93">
        <f t="shared" si="137"/>
        <v>20000</v>
      </c>
      <c r="G505" s="93">
        <f t="shared" ref="G505:H505" si="146">G506+G507+G508+G509</f>
        <v>0</v>
      </c>
      <c r="H505" s="93">
        <f t="shared" si="146"/>
        <v>20000</v>
      </c>
      <c r="I505" s="93">
        <v>20000</v>
      </c>
      <c r="J505" s="93">
        <v>20000</v>
      </c>
    </row>
    <row r="506" spans="1:10" x14ac:dyDescent="0.25">
      <c r="A506" s="44"/>
      <c r="B506" s="44"/>
      <c r="C506" s="44"/>
      <c r="D506" s="48" t="s">
        <v>119</v>
      </c>
      <c r="E506" s="49" t="s">
        <v>450</v>
      </c>
      <c r="F506" s="159">
        <f t="shared" si="137"/>
        <v>0</v>
      </c>
      <c r="G506" s="153"/>
      <c r="H506" s="153"/>
      <c r="I506" s="153"/>
      <c r="J506" s="153"/>
    </row>
    <row r="507" spans="1:10" x14ac:dyDescent="0.25">
      <c r="A507" s="44"/>
      <c r="B507" s="44"/>
      <c r="C507" s="44"/>
      <c r="D507" s="48" t="s">
        <v>120</v>
      </c>
      <c r="E507" s="49" t="s">
        <v>451</v>
      </c>
      <c r="F507" s="159">
        <f t="shared" si="137"/>
        <v>0</v>
      </c>
      <c r="G507" s="153"/>
      <c r="H507" s="153"/>
      <c r="I507" s="153"/>
      <c r="J507" s="153"/>
    </row>
    <row r="508" spans="1:10" ht="30" x14ac:dyDescent="0.25">
      <c r="A508" s="44"/>
      <c r="B508" s="44"/>
      <c r="C508" s="44"/>
      <c r="D508" s="48" t="s">
        <v>121</v>
      </c>
      <c r="E508" s="49" t="s">
        <v>452</v>
      </c>
      <c r="F508" s="159">
        <f t="shared" si="137"/>
        <v>0</v>
      </c>
      <c r="G508" s="153"/>
      <c r="H508" s="153"/>
      <c r="I508" s="153"/>
      <c r="J508" s="153"/>
    </row>
    <row r="509" spans="1:10" x14ac:dyDescent="0.25">
      <c r="A509" s="44"/>
      <c r="B509" s="44"/>
      <c r="C509" s="44"/>
      <c r="D509" s="48" t="s">
        <v>122</v>
      </c>
      <c r="E509" s="49" t="s">
        <v>453</v>
      </c>
      <c r="F509" s="159">
        <f t="shared" si="137"/>
        <v>20000</v>
      </c>
      <c r="G509" s="153"/>
      <c r="H509" s="153">
        <v>20000</v>
      </c>
      <c r="I509" s="153"/>
      <c r="J509" s="153"/>
    </row>
    <row r="510" spans="1:10" ht="14.25" x14ac:dyDescent="0.2">
      <c r="A510" s="45"/>
      <c r="B510" s="45"/>
      <c r="C510" s="46" t="s">
        <v>123</v>
      </c>
      <c r="D510" s="45"/>
      <c r="E510" s="47" t="s">
        <v>454</v>
      </c>
      <c r="F510" s="93">
        <f t="shared" si="137"/>
        <v>0</v>
      </c>
      <c r="G510" s="93">
        <f t="shared" ref="G510:J510" si="147">SUM(G511:G516)</f>
        <v>0</v>
      </c>
      <c r="H510" s="93">
        <f t="shared" si="147"/>
        <v>0</v>
      </c>
      <c r="I510" s="93">
        <f t="shared" si="147"/>
        <v>0</v>
      </c>
      <c r="J510" s="93">
        <f t="shared" si="147"/>
        <v>0</v>
      </c>
    </row>
    <row r="511" spans="1:10" x14ac:dyDescent="0.25">
      <c r="A511" s="44"/>
      <c r="B511" s="44"/>
      <c r="C511" s="44"/>
      <c r="D511" s="48" t="s">
        <v>124</v>
      </c>
      <c r="E511" s="49" t="s">
        <v>455</v>
      </c>
      <c r="F511" s="159">
        <f t="shared" si="137"/>
        <v>0</v>
      </c>
      <c r="G511" s="153"/>
      <c r="H511" s="153"/>
      <c r="I511" s="153"/>
      <c r="J511" s="153"/>
    </row>
    <row r="512" spans="1:10" x14ac:dyDescent="0.25">
      <c r="A512" s="44"/>
      <c r="B512" s="44"/>
      <c r="C512" s="44"/>
      <c r="D512" s="48" t="s">
        <v>125</v>
      </c>
      <c r="E512" s="49" t="s">
        <v>456</v>
      </c>
      <c r="F512" s="159">
        <f t="shared" si="137"/>
        <v>0</v>
      </c>
      <c r="G512" s="153"/>
      <c r="H512" s="153"/>
      <c r="I512" s="153"/>
      <c r="J512" s="153"/>
    </row>
    <row r="513" spans="1:10" x14ac:dyDescent="0.25">
      <c r="A513" s="44"/>
      <c r="B513" s="44"/>
      <c r="C513" s="44"/>
      <c r="D513" s="48" t="s">
        <v>126</v>
      </c>
      <c r="E513" s="49" t="s">
        <v>457</v>
      </c>
      <c r="F513" s="159">
        <f t="shared" si="137"/>
        <v>0</v>
      </c>
      <c r="G513" s="153"/>
      <c r="H513" s="153"/>
      <c r="I513" s="153"/>
      <c r="J513" s="153"/>
    </row>
    <row r="514" spans="1:10" x14ac:dyDescent="0.25">
      <c r="A514" s="44"/>
      <c r="B514" s="44"/>
      <c r="C514" s="44"/>
      <c r="D514" s="48" t="s">
        <v>127</v>
      </c>
      <c r="E514" s="49" t="s">
        <v>458</v>
      </c>
      <c r="F514" s="159">
        <f t="shared" si="137"/>
        <v>0</v>
      </c>
      <c r="G514" s="153"/>
      <c r="H514" s="153"/>
      <c r="I514" s="153"/>
      <c r="J514" s="153"/>
    </row>
    <row r="515" spans="1:10" x14ac:dyDescent="0.25">
      <c r="A515" s="44"/>
      <c r="B515" s="44"/>
      <c r="C515" s="44"/>
      <c r="D515" s="48" t="s">
        <v>128</v>
      </c>
      <c r="E515" s="49" t="s">
        <v>459</v>
      </c>
      <c r="F515" s="159">
        <f t="shared" si="137"/>
        <v>0</v>
      </c>
      <c r="G515" s="153"/>
      <c r="H515" s="153"/>
      <c r="I515" s="153"/>
      <c r="J515" s="153"/>
    </row>
    <row r="516" spans="1:10" x14ac:dyDescent="0.25">
      <c r="A516" s="44"/>
      <c r="B516" s="44"/>
      <c r="C516" s="44"/>
      <c r="D516" s="48" t="s">
        <v>129</v>
      </c>
      <c r="E516" s="49" t="s">
        <v>460</v>
      </c>
      <c r="F516" s="159">
        <f t="shared" si="137"/>
        <v>0</v>
      </c>
      <c r="G516" s="153"/>
      <c r="H516" s="153"/>
      <c r="I516" s="153"/>
      <c r="J516" s="153"/>
    </row>
    <row r="517" spans="1:10" ht="14.25" x14ac:dyDescent="0.2">
      <c r="A517" s="45"/>
      <c r="B517" s="45"/>
      <c r="C517" s="46" t="s">
        <v>130</v>
      </c>
      <c r="D517" s="45"/>
      <c r="E517" s="47" t="s">
        <v>461</v>
      </c>
      <c r="F517" s="93">
        <f t="shared" si="137"/>
        <v>0</v>
      </c>
      <c r="G517" s="93">
        <f t="shared" ref="G517:J517" si="148">G518+G519</f>
        <v>0</v>
      </c>
      <c r="H517" s="93">
        <f t="shared" si="148"/>
        <v>0</v>
      </c>
      <c r="I517" s="93">
        <f t="shared" si="148"/>
        <v>0</v>
      </c>
      <c r="J517" s="93">
        <f t="shared" si="148"/>
        <v>0</v>
      </c>
    </row>
    <row r="518" spans="1:10" x14ac:dyDescent="0.25">
      <c r="A518" s="44"/>
      <c r="B518" s="44"/>
      <c r="C518" s="44"/>
      <c r="D518" s="48" t="s">
        <v>131</v>
      </c>
      <c r="E518" s="49" t="s">
        <v>462</v>
      </c>
      <c r="F518" s="159">
        <f t="shared" si="137"/>
        <v>0</v>
      </c>
      <c r="G518" s="153"/>
      <c r="H518" s="153"/>
      <c r="I518" s="153"/>
      <c r="J518" s="153"/>
    </row>
    <row r="519" spans="1:10" x14ac:dyDescent="0.25">
      <c r="A519" s="44"/>
      <c r="B519" s="44"/>
      <c r="C519" s="44"/>
      <c r="D519" s="48" t="s">
        <v>132</v>
      </c>
      <c r="E519" s="49" t="s">
        <v>463</v>
      </c>
      <c r="F519" s="159">
        <f t="shared" si="137"/>
        <v>0</v>
      </c>
      <c r="G519" s="153"/>
      <c r="H519" s="153"/>
      <c r="I519" s="153"/>
      <c r="J519" s="153"/>
    </row>
    <row r="520" spans="1:10" ht="14.25" x14ac:dyDescent="0.2">
      <c r="A520" s="45"/>
      <c r="B520" s="45"/>
      <c r="C520" s="46" t="s">
        <v>133</v>
      </c>
      <c r="D520" s="45"/>
      <c r="E520" s="47" t="s">
        <v>464</v>
      </c>
      <c r="F520" s="93">
        <f t="shared" si="137"/>
        <v>0</v>
      </c>
      <c r="G520" s="93">
        <f t="shared" ref="G520:J520" si="149">G521+G522+G523+G524</f>
        <v>0</v>
      </c>
      <c r="H520" s="93">
        <f t="shared" si="149"/>
        <v>0</v>
      </c>
      <c r="I520" s="93">
        <f t="shared" si="149"/>
        <v>0</v>
      </c>
      <c r="J520" s="93">
        <f t="shared" si="149"/>
        <v>0</v>
      </c>
    </row>
    <row r="521" spans="1:10" x14ac:dyDescent="0.25">
      <c r="A521" s="44"/>
      <c r="B521" s="44"/>
      <c r="C521" s="44"/>
      <c r="D521" s="48" t="s">
        <v>134</v>
      </c>
      <c r="E521" s="49" t="s">
        <v>465</v>
      </c>
      <c r="F521" s="159">
        <f t="shared" si="137"/>
        <v>0</v>
      </c>
      <c r="G521" s="153"/>
      <c r="H521" s="153"/>
      <c r="I521" s="153"/>
      <c r="J521" s="153"/>
    </row>
    <row r="522" spans="1:10" x14ac:dyDescent="0.25">
      <c r="A522" s="44"/>
      <c r="B522" s="44"/>
      <c r="C522" s="44"/>
      <c r="D522" s="48" t="s">
        <v>135</v>
      </c>
      <c r="E522" s="49" t="s">
        <v>466</v>
      </c>
      <c r="F522" s="159">
        <f t="shared" si="137"/>
        <v>0</v>
      </c>
      <c r="G522" s="153"/>
      <c r="H522" s="153"/>
      <c r="I522" s="153"/>
      <c r="J522" s="153"/>
    </row>
    <row r="523" spans="1:10" x14ac:dyDescent="0.25">
      <c r="A523" s="44"/>
      <c r="B523" s="44"/>
      <c r="C523" s="44"/>
      <c r="D523" s="48" t="s">
        <v>136</v>
      </c>
      <c r="E523" s="49" t="s">
        <v>467</v>
      </c>
      <c r="F523" s="159">
        <f t="shared" si="137"/>
        <v>0</v>
      </c>
      <c r="G523" s="153"/>
      <c r="H523" s="153"/>
      <c r="I523" s="153"/>
      <c r="J523" s="153"/>
    </row>
    <row r="524" spans="1:10" x14ac:dyDescent="0.25">
      <c r="A524" s="44"/>
      <c r="B524" s="44"/>
      <c r="C524" s="44"/>
      <c r="D524" s="48" t="s">
        <v>137</v>
      </c>
      <c r="E524" s="49" t="s">
        <v>468</v>
      </c>
      <c r="F524" s="159">
        <f t="shared" si="137"/>
        <v>0</v>
      </c>
      <c r="G524" s="153"/>
      <c r="H524" s="153"/>
      <c r="I524" s="153"/>
      <c r="J524" s="153"/>
    </row>
    <row r="525" spans="1:10" ht="14.25" x14ac:dyDescent="0.2">
      <c r="A525" s="45"/>
      <c r="B525" s="45"/>
      <c r="C525" s="46" t="s">
        <v>138</v>
      </c>
      <c r="D525" s="45"/>
      <c r="E525" s="47" t="s">
        <v>469</v>
      </c>
      <c r="F525" s="93">
        <f t="shared" si="137"/>
        <v>5000</v>
      </c>
      <c r="G525" s="93">
        <f t="shared" ref="G525:H525" si="150">G526+G527</f>
        <v>0</v>
      </c>
      <c r="H525" s="93">
        <f t="shared" si="150"/>
        <v>5000</v>
      </c>
      <c r="I525" s="93">
        <v>5000</v>
      </c>
      <c r="J525" s="93">
        <v>5000</v>
      </c>
    </row>
    <row r="526" spans="1:10" x14ac:dyDescent="0.25">
      <c r="A526" s="44"/>
      <c r="B526" s="44"/>
      <c r="C526" s="44"/>
      <c r="D526" s="48" t="s">
        <v>139</v>
      </c>
      <c r="E526" s="49" t="s">
        <v>470</v>
      </c>
      <c r="F526" s="159">
        <f t="shared" si="137"/>
        <v>5000</v>
      </c>
      <c r="G526" s="153"/>
      <c r="H526" s="153">
        <v>5000</v>
      </c>
      <c r="I526" s="153"/>
      <c r="J526" s="153"/>
    </row>
    <row r="527" spans="1:10" x14ac:dyDescent="0.25">
      <c r="A527" s="44"/>
      <c r="B527" s="44"/>
      <c r="C527" s="44"/>
      <c r="D527" s="48" t="s">
        <v>140</v>
      </c>
      <c r="E527" s="49" t="s">
        <v>471</v>
      </c>
      <c r="F527" s="159">
        <f t="shared" si="137"/>
        <v>0</v>
      </c>
      <c r="G527" s="153"/>
      <c r="H527" s="153"/>
      <c r="I527" s="153"/>
      <c r="J527" s="153"/>
    </row>
    <row r="528" spans="1:10" ht="14.25" x14ac:dyDescent="0.2">
      <c r="A528" s="45"/>
      <c r="B528" s="45"/>
      <c r="C528" s="46" t="s">
        <v>141</v>
      </c>
      <c r="D528" s="45"/>
      <c r="E528" s="47" t="s">
        <v>472</v>
      </c>
      <c r="F528" s="93">
        <f t="shared" si="137"/>
        <v>0</v>
      </c>
      <c r="G528" s="93">
        <f t="shared" ref="G528:J528" si="151">G529+G530+G531</f>
        <v>0</v>
      </c>
      <c r="H528" s="93">
        <f t="shared" si="151"/>
        <v>0</v>
      </c>
      <c r="I528" s="93">
        <f t="shared" si="151"/>
        <v>0</v>
      </c>
      <c r="J528" s="93">
        <f t="shared" si="151"/>
        <v>0</v>
      </c>
    </row>
    <row r="529" spans="1:10" x14ac:dyDescent="0.25">
      <c r="A529" s="44"/>
      <c r="B529" s="44"/>
      <c r="C529" s="44"/>
      <c r="D529" s="48" t="s">
        <v>142</v>
      </c>
      <c r="E529" s="49" t="s">
        <v>473</v>
      </c>
      <c r="F529" s="159">
        <f t="shared" si="137"/>
        <v>0</v>
      </c>
      <c r="G529" s="153"/>
      <c r="H529" s="153"/>
      <c r="I529" s="153"/>
      <c r="J529" s="153"/>
    </row>
    <row r="530" spans="1:10" x14ac:dyDescent="0.25">
      <c r="A530" s="44"/>
      <c r="B530" s="44"/>
      <c r="C530" s="44"/>
      <c r="D530" s="48" t="s">
        <v>143</v>
      </c>
      <c r="E530" s="49" t="s">
        <v>474</v>
      </c>
      <c r="F530" s="159">
        <f t="shared" si="137"/>
        <v>0</v>
      </c>
      <c r="G530" s="153"/>
      <c r="H530" s="153"/>
      <c r="I530" s="153"/>
      <c r="J530" s="153"/>
    </row>
    <row r="531" spans="1:10" x14ac:dyDescent="0.25">
      <c r="A531" s="44"/>
      <c r="B531" s="44"/>
      <c r="C531" s="44"/>
      <c r="D531" s="48" t="s">
        <v>144</v>
      </c>
      <c r="E531" s="49" t="s">
        <v>475</v>
      </c>
      <c r="F531" s="159">
        <f t="shared" si="137"/>
        <v>0</v>
      </c>
      <c r="G531" s="153"/>
      <c r="H531" s="153"/>
      <c r="I531" s="153"/>
      <c r="J531" s="153"/>
    </row>
    <row r="532" spans="1:10" x14ac:dyDescent="0.25">
      <c r="A532" s="7"/>
      <c r="B532" s="7"/>
      <c r="C532" s="2">
        <v>4228</v>
      </c>
      <c r="D532" s="46"/>
      <c r="E532" s="47" t="s">
        <v>476</v>
      </c>
      <c r="F532" s="93">
        <f t="shared" si="137"/>
        <v>0</v>
      </c>
      <c r="G532" s="93">
        <f t="shared" ref="G532:J532" si="152">G533</f>
        <v>0</v>
      </c>
      <c r="H532" s="93">
        <f t="shared" si="152"/>
        <v>0</v>
      </c>
      <c r="I532" s="93">
        <f t="shared" si="152"/>
        <v>0</v>
      </c>
      <c r="J532" s="93">
        <f t="shared" si="152"/>
        <v>0</v>
      </c>
    </row>
    <row r="533" spans="1:10" x14ac:dyDescent="0.25">
      <c r="A533" s="7"/>
      <c r="B533" s="7"/>
      <c r="C533" s="7"/>
      <c r="D533" s="48">
        <v>42281</v>
      </c>
      <c r="E533" s="49" t="s">
        <v>476</v>
      </c>
      <c r="F533" s="159">
        <f t="shared" ref="F533:F596" si="153">SUM(G533:H533)</f>
        <v>0</v>
      </c>
      <c r="G533" s="153"/>
      <c r="H533" s="153"/>
      <c r="I533" s="153"/>
      <c r="J533" s="153"/>
    </row>
    <row r="534" spans="1:10" ht="14.25" x14ac:dyDescent="0.2">
      <c r="A534" s="59"/>
      <c r="B534" s="102" t="s">
        <v>145</v>
      </c>
      <c r="C534" s="59"/>
      <c r="D534" s="59"/>
      <c r="E534" s="103" t="s">
        <v>477</v>
      </c>
      <c r="F534" s="97">
        <f t="shared" si="153"/>
        <v>0</v>
      </c>
      <c r="G534" s="97">
        <f t="shared" ref="G534:J534" si="154">G535+G545+G551+G555</f>
        <v>0</v>
      </c>
      <c r="H534" s="97">
        <f t="shared" si="154"/>
        <v>0</v>
      </c>
      <c r="I534" s="97">
        <f t="shared" si="154"/>
        <v>0</v>
      </c>
      <c r="J534" s="97">
        <f t="shared" si="154"/>
        <v>0</v>
      </c>
    </row>
    <row r="535" spans="1:10" ht="14.25" x14ac:dyDescent="0.2">
      <c r="A535" s="45"/>
      <c r="B535" s="45"/>
      <c r="C535" s="46" t="s">
        <v>146</v>
      </c>
      <c r="D535" s="45"/>
      <c r="E535" s="47" t="s">
        <v>478</v>
      </c>
      <c r="F535" s="93">
        <f t="shared" si="153"/>
        <v>0</v>
      </c>
      <c r="G535" s="93">
        <f t="shared" ref="G535:J535" si="155">SUM(G536:G544)</f>
        <v>0</v>
      </c>
      <c r="H535" s="93">
        <f t="shared" si="155"/>
        <v>0</v>
      </c>
      <c r="I535" s="93">
        <f t="shared" si="155"/>
        <v>0</v>
      </c>
      <c r="J535" s="93">
        <f t="shared" si="155"/>
        <v>0</v>
      </c>
    </row>
    <row r="536" spans="1:10" x14ac:dyDescent="0.25">
      <c r="A536" s="44"/>
      <c r="B536" s="44"/>
      <c r="C536" s="44"/>
      <c r="D536" s="48" t="s">
        <v>147</v>
      </c>
      <c r="E536" s="49" t="s">
        <v>479</v>
      </c>
      <c r="F536" s="159">
        <f t="shared" si="153"/>
        <v>0</v>
      </c>
      <c r="G536" s="153"/>
      <c r="H536" s="153"/>
      <c r="I536" s="153"/>
      <c r="J536" s="153"/>
    </row>
    <row r="537" spans="1:10" x14ac:dyDescent="0.25">
      <c r="A537" s="44"/>
      <c r="B537" s="44"/>
      <c r="C537" s="44"/>
      <c r="D537" s="48" t="s">
        <v>148</v>
      </c>
      <c r="E537" s="49" t="s">
        <v>480</v>
      </c>
      <c r="F537" s="159">
        <f t="shared" si="153"/>
        <v>0</v>
      </c>
      <c r="G537" s="153"/>
      <c r="H537" s="153"/>
      <c r="I537" s="153"/>
      <c r="J537" s="153"/>
    </row>
    <row r="538" spans="1:10" x14ac:dyDescent="0.25">
      <c r="A538" s="44"/>
      <c r="B538" s="44"/>
      <c r="C538" s="44"/>
      <c r="D538" s="48" t="s">
        <v>149</v>
      </c>
      <c r="E538" s="49" t="s">
        <v>481</v>
      </c>
      <c r="F538" s="159">
        <f t="shared" si="153"/>
        <v>0</v>
      </c>
      <c r="G538" s="153"/>
      <c r="H538" s="153"/>
      <c r="I538" s="153"/>
      <c r="J538" s="153"/>
    </row>
    <row r="539" spans="1:10" x14ac:dyDescent="0.25">
      <c r="A539" s="44"/>
      <c r="B539" s="44"/>
      <c r="C539" s="44"/>
      <c r="D539" s="48" t="s">
        <v>150</v>
      </c>
      <c r="E539" s="49" t="s">
        <v>482</v>
      </c>
      <c r="F539" s="159">
        <f t="shared" si="153"/>
        <v>0</v>
      </c>
      <c r="G539" s="153"/>
      <c r="H539" s="153"/>
      <c r="I539" s="153"/>
      <c r="J539" s="153"/>
    </row>
    <row r="540" spans="1:10" x14ac:dyDescent="0.25">
      <c r="A540" s="44"/>
      <c r="B540" s="44"/>
      <c r="C540" s="44"/>
      <c r="D540" s="48" t="s">
        <v>151</v>
      </c>
      <c r="E540" s="49" t="s">
        <v>483</v>
      </c>
      <c r="F540" s="159">
        <f t="shared" si="153"/>
        <v>0</v>
      </c>
      <c r="G540" s="153"/>
      <c r="H540" s="153"/>
      <c r="I540" s="153"/>
      <c r="J540" s="153"/>
    </row>
    <row r="541" spans="1:10" x14ac:dyDescent="0.25">
      <c r="A541" s="44"/>
      <c r="B541" s="44"/>
      <c r="C541" s="44"/>
      <c r="D541" s="48" t="s">
        <v>152</v>
      </c>
      <c r="E541" s="49" t="s">
        <v>484</v>
      </c>
      <c r="F541" s="159">
        <f t="shared" si="153"/>
        <v>0</v>
      </c>
      <c r="G541" s="153"/>
      <c r="H541" s="153"/>
      <c r="I541" s="153"/>
      <c r="J541" s="153"/>
    </row>
    <row r="542" spans="1:10" x14ac:dyDescent="0.25">
      <c r="A542" s="44"/>
      <c r="B542" s="44"/>
      <c r="C542" s="44"/>
      <c r="D542" s="48" t="s">
        <v>153</v>
      </c>
      <c r="E542" s="49" t="s">
        <v>485</v>
      </c>
      <c r="F542" s="159">
        <f t="shared" si="153"/>
        <v>0</v>
      </c>
      <c r="G542" s="153"/>
      <c r="H542" s="153"/>
      <c r="I542" s="153"/>
      <c r="J542" s="153"/>
    </row>
    <row r="543" spans="1:10" x14ac:dyDescent="0.25">
      <c r="A543" s="44"/>
      <c r="B543" s="44"/>
      <c r="C543" s="44"/>
      <c r="D543" s="48" t="s">
        <v>154</v>
      </c>
      <c r="E543" s="49" t="s">
        <v>486</v>
      </c>
      <c r="F543" s="159">
        <f t="shared" si="153"/>
        <v>0</v>
      </c>
      <c r="G543" s="153"/>
      <c r="H543" s="153"/>
      <c r="I543" s="153"/>
      <c r="J543" s="153"/>
    </row>
    <row r="544" spans="1:10" x14ac:dyDescent="0.25">
      <c r="A544" s="44"/>
      <c r="B544" s="44"/>
      <c r="C544" s="44"/>
      <c r="D544" s="48" t="s">
        <v>155</v>
      </c>
      <c r="E544" s="49" t="s">
        <v>487</v>
      </c>
      <c r="F544" s="159">
        <f t="shared" si="153"/>
        <v>0</v>
      </c>
      <c r="G544" s="153"/>
      <c r="H544" s="153"/>
      <c r="I544" s="153"/>
      <c r="J544" s="153"/>
    </row>
    <row r="545" spans="1:10" ht="14.25" x14ac:dyDescent="0.2">
      <c r="A545" s="45"/>
      <c r="B545" s="45"/>
      <c r="C545" s="46" t="s">
        <v>156</v>
      </c>
      <c r="D545" s="45"/>
      <c r="E545" s="47" t="s">
        <v>488</v>
      </c>
      <c r="F545" s="93">
        <f t="shared" si="153"/>
        <v>0</v>
      </c>
      <c r="G545" s="93">
        <f t="shared" ref="G545:J545" si="156">SUM(G546:G550)</f>
        <v>0</v>
      </c>
      <c r="H545" s="93">
        <f t="shared" si="156"/>
        <v>0</v>
      </c>
      <c r="I545" s="93">
        <f t="shared" si="156"/>
        <v>0</v>
      </c>
      <c r="J545" s="93">
        <f t="shared" si="156"/>
        <v>0</v>
      </c>
    </row>
    <row r="546" spans="1:10" x14ac:dyDescent="0.25">
      <c r="A546" s="44"/>
      <c r="B546" s="44"/>
      <c r="C546" s="44"/>
      <c r="D546" s="48">
        <v>42321</v>
      </c>
      <c r="E546" s="49" t="s">
        <v>489</v>
      </c>
      <c r="F546" s="159">
        <f t="shared" si="153"/>
        <v>0</v>
      </c>
      <c r="G546" s="153"/>
      <c r="H546" s="153"/>
      <c r="I546" s="153"/>
      <c r="J546" s="153"/>
    </row>
    <row r="547" spans="1:10" x14ac:dyDescent="0.25">
      <c r="A547" s="44"/>
      <c r="B547" s="44"/>
      <c r="C547" s="44"/>
      <c r="D547" s="48">
        <v>42322</v>
      </c>
      <c r="E547" s="49" t="s">
        <v>490</v>
      </c>
      <c r="F547" s="159">
        <f t="shared" si="153"/>
        <v>0</v>
      </c>
      <c r="G547" s="153"/>
      <c r="H547" s="153"/>
      <c r="I547" s="153"/>
      <c r="J547" s="153"/>
    </row>
    <row r="548" spans="1:10" x14ac:dyDescent="0.25">
      <c r="A548" s="44"/>
      <c r="B548" s="44"/>
      <c r="C548" s="44"/>
      <c r="D548" s="48" t="s">
        <v>157</v>
      </c>
      <c r="E548" s="49" t="s">
        <v>491</v>
      </c>
      <c r="F548" s="159">
        <f t="shared" si="153"/>
        <v>0</v>
      </c>
      <c r="G548" s="153"/>
      <c r="H548" s="153"/>
      <c r="I548" s="153"/>
      <c r="J548" s="153"/>
    </row>
    <row r="549" spans="1:10" x14ac:dyDescent="0.25">
      <c r="A549" s="44"/>
      <c r="B549" s="44"/>
      <c r="C549" s="44"/>
      <c r="D549" s="48" t="s">
        <v>158</v>
      </c>
      <c r="E549" s="49" t="s">
        <v>492</v>
      </c>
      <c r="F549" s="159">
        <f t="shared" si="153"/>
        <v>0</v>
      </c>
      <c r="G549" s="153"/>
      <c r="H549" s="153"/>
      <c r="I549" s="153"/>
      <c r="J549" s="153"/>
    </row>
    <row r="550" spans="1:10" ht="30" x14ac:dyDescent="0.25">
      <c r="A550" s="44"/>
      <c r="B550" s="44"/>
      <c r="C550" s="44"/>
      <c r="D550" s="48" t="s">
        <v>159</v>
      </c>
      <c r="E550" s="49" t="s">
        <v>493</v>
      </c>
      <c r="F550" s="159">
        <f t="shared" si="153"/>
        <v>0</v>
      </c>
      <c r="G550" s="153"/>
      <c r="H550" s="153"/>
      <c r="I550" s="153"/>
      <c r="J550" s="153"/>
    </row>
    <row r="551" spans="1:10" ht="28.5" x14ac:dyDescent="0.2">
      <c r="A551" s="45"/>
      <c r="B551" s="45"/>
      <c r="C551" s="46" t="s">
        <v>160</v>
      </c>
      <c r="D551" s="45"/>
      <c r="E551" s="47" t="s">
        <v>494</v>
      </c>
      <c r="F551" s="93">
        <f t="shared" si="153"/>
        <v>0</v>
      </c>
      <c r="G551" s="93">
        <f t="shared" ref="G551:J551" si="157">G552+G553+G554</f>
        <v>0</v>
      </c>
      <c r="H551" s="93">
        <f t="shared" si="157"/>
        <v>0</v>
      </c>
      <c r="I551" s="93">
        <f t="shared" si="157"/>
        <v>0</v>
      </c>
      <c r="J551" s="93">
        <f t="shared" si="157"/>
        <v>0</v>
      </c>
    </row>
    <row r="552" spans="1:10" x14ac:dyDescent="0.25">
      <c r="A552" s="44"/>
      <c r="B552" s="44"/>
      <c r="C552" s="44"/>
      <c r="D552" s="48" t="s">
        <v>161</v>
      </c>
      <c r="E552" s="49" t="s">
        <v>495</v>
      </c>
      <c r="F552" s="159">
        <f t="shared" si="153"/>
        <v>0</v>
      </c>
      <c r="G552" s="153"/>
      <c r="H552" s="153"/>
      <c r="I552" s="153"/>
      <c r="J552" s="153"/>
    </row>
    <row r="553" spans="1:10" x14ac:dyDescent="0.25">
      <c r="A553" s="44"/>
      <c r="B553" s="44"/>
      <c r="C553" s="44"/>
      <c r="D553" s="48" t="s">
        <v>162</v>
      </c>
      <c r="E553" s="49" t="s">
        <v>496</v>
      </c>
      <c r="F553" s="159">
        <f t="shared" si="153"/>
        <v>0</v>
      </c>
      <c r="G553" s="153"/>
      <c r="H553" s="153"/>
      <c r="I553" s="153"/>
      <c r="J553" s="153"/>
    </row>
    <row r="554" spans="1:10" ht="30" x14ac:dyDescent="0.25">
      <c r="A554" s="44"/>
      <c r="B554" s="44"/>
      <c r="C554" s="44"/>
      <c r="D554" s="48" t="s">
        <v>163</v>
      </c>
      <c r="E554" s="49" t="s">
        <v>497</v>
      </c>
      <c r="F554" s="159">
        <f t="shared" si="153"/>
        <v>0</v>
      </c>
      <c r="G554" s="153"/>
      <c r="H554" s="153"/>
      <c r="I554" s="153"/>
      <c r="J554" s="153"/>
    </row>
    <row r="555" spans="1:10" ht="14.25" x14ac:dyDescent="0.2">
      <c r="A555" s="45"/>
      <c r="B555" s="45"/>
      <c r="C555" s="46" t="s">
        <v>164</v>
      </c>
      <c r="D555" s="45"/>
      <c r="E555" s="47" t="s">
        <v>498</v>
      </c>
      <c r="F555" s="93">
        <f t="shared" si="153"/>
        <v>0</v>
      </c>
      <c r="G555" s="93">
        <f t="shared" ref="G555:J555" si="158">G556+G557+G558</f>
        <v>0</v>
      </c>
      <c r="H555" s="93">
        <f t="shared" si="158"/>
        <v>0</v>
      </c>
      <c r="I555" s="93">
        <f t="shared" si="158"/>
        <v>0</v>
      </c>
      <c r="J555" s="93">
        <f t="shared" si="158"/>
        <v>0</v>
      </c>
    </row>
    <row r="556" spans="1:10" x14ac:dyDescent="0.25">
      <c r="A556" s="44"/>
      <c r="B556" s="44"/>
      <c r="C556" s="44"/>
      <c r="D556" s="48" t="s">
        <v>165</v>
      </c>
      <c r="E556" s="49" t="s">
        <v>499</v>
      </c>
      <c r="F556" s="159">
        <f t="shared" si="153"/>
        <v>0</v>
      </c>
      <c r="G556" s="153"/>
      <c r="H556" s="153"/>
      <c r="I556" s="153"/>
      <c r="J556" s="153"/>
    </row>
    <row r="557" spans="1:10" x14ac:dyDescent="0.25">
      <c r="A557" s="44"/>
      <c r="B557" s="44"/>
      <c r="C557" s="44"/>
      <c r="D557" s="48" t="s">
        <v>166</v>
      </c>
      <c r="E557" s="49" t="s">
        <v>500</v>
      </c>
      <c r="F557" s="159">
        <f t="shared" si="153"/>
        <v>0</v>
      </c>
      <c r="G557" s="153"/>
      <c r="H557" s="153"/>
      <c r="I557" s="153"/>
      <c r="J557" s="153"/>
    </row>
    <row r="558" spans="1:10" x14ac:dyDescent="0.25">
      <c r="A558" s="44"/>
      <c r="B558" s="44"/>
      <c r="C558" s="44"/>
      <c r="D558" s="48" t="s">
        <v>167</v>
      </c>
      <c r="E558" s="49" t="s">
        <v>501</v>
      </c>
      <c r="F558" s="159">
        <f t="shared" si="153"/>
        <v>0</v>
      </c>
      <c r="G558" s="153"/>
      <c r="H558" s="153"/>
      <c r="I558" s="153"/>
      <c r="J558" s="153"/>
    </row>
    <row r="559" spans="1:10" ht="29.25" x14ac:dyDescent="0.25">
      <c r="A559" s="64"/>
      <c r="B559" s="59">
        <v>424</v>
      </c>
      <c r="C559" s="59"/>
      <c r="D559" s="102"/>
      <c r="E559" s="103" t="s">
        <v>502</v>
      </c>
      <c r="F559" s="97">
        <f t="shared" si="153"/>
        <v>4000</v>
      </c>
      <c r="G559" s="97">
        <f t="shared" ref="G559:J559" si="159">G560+G562+G566+G569</f>
        <v>0</v>
      </c>
      <c r="H559" s="97">
        <f t="shared" si="159"/>
        <v>4000</v>
      </c>
      <c r="I559" s="97">
        <f t="shared" si="159"/>
        <v>4000</v>
      </c>
      <c r="J559" s="97">
        <f t="shared" si="159"/>
        <v>4000</v>
      </c>
    </row>
    <row r="560" spans="1:10" ht="14.25" x14ac:dyDescent="0.2">
      <c r="A560" s="45"/>
      <c r="B560" s="45"/>
      <c r="C560" s="52">
        <v>4241</v>
      </c>
      <c r="D560" s="45"/>
      <c r="E560" s="53" t="s">
        <v>503</v>
      </c>
      <c r="F560" s="93">
        <f t="shared" si="153"/>
        <v>4000</v>
      </c>
      <c r="G560" s="93">
        <f t="shared" ref="G560:H560" si="160">G561</f>
        <v>0</v>
      </c>
      <c r="H560" s="93">
        <f t="shared" si="160"/>
        <v>4000</v>
      </c>
      <c r="I560" s="93">
        <v>4000</v>
      </c>
      <c r="J560" s="93">
        <v>4000</v>
      </c>
    </row>
    <row r="561" spans="1:10" x14ac:dyDescent="0.25">
      <c r="A561" s="44"/>
      <c r="B561" s="44"/>
      <c r="C561" s="44"/>
      <c r="D561" s="54">
        <v>42411</v>
      </c>
      <c r="E561" s="55" t="s">
        <v>503</v>
      </c>
      <c r="F561" s="159">
        <f t="shared" si="153"/>
        <v>4000</v>
      </c>
      <c r="G561" s="153"/>
      <c r="H561" s="153">
        <v>4000</v>
      </c>
      <c r="I561" s="153"/>
      <c r="J561" s="153"/>
    </row>
    <row r="562" spans="1:10" ht="28.5" x14ac:dyDescent="0.2">
      <c r="A562" s="45"/>
      <c r="B562" s="45"/>
      <c r="C562" s="52">
        <v>4242</v>
      </c>
      <c r="D562" s="45"/>
      <c r="E562" s="56" t="s">
        <v>504</v>
      </c>
      <c r="F562" s="93">
        <f t="shared" si="153"/>
        <v>0</v>
      </c>
      <c r="G562" s="93">
        <f t="shared" ref="G562:J562" si="161">G563+G564+G565</f>
        <v>0</v>
      </c>
      <c r="H562" s="93">
        <f t="shared" si="161"/>
        <v>0</v>
      </c>
      <c r="I562" s="93">
        <f t="shared" si="161"/>
        <v>0</v>
      </c>
      <c r="J562" s="93">
        <f t="shared" si="161"/>
        <v>0</v>
      </c>
    </row>
    <row r="563" spans="1:10" x14ac:dyDescent="0.25">
      <c r="A563" s="44"/>
      <c r="B563" s="44"/>
      <c r="C563" s="44"/>
      <c r="D563" s="54">
        <v>42421</v>
      </c>
      <c r="E563" s="57" t="s">
        <v>505</v>
      </c>
      <c r="F563" s="159">
        <f t="shared" si="153"/>
        <v>0</v>
      </c>
      <c r="G563" s="153"/>
      <c r="H563" s="153"/>
      <c r="I563" s="153"/>
      <c r="J563" s="153"/>
    </row>
    <row r="564" spans="1:10" x14ac:dyDescent="0.25">
      <c r="A564" s="44"/>
      <c r="B564" s="44"/>
      <c r="C564" s="44"/>
      <c r="D564" s="54">
        <v>42422</v>
      </c>
      <c r="E564" s="57" t="s">
        <v>506</v>
      </c>
      <c r="F564" s="159">
        <f t="shared" si="153"/>
        <v>0</v>
      </c>
      <c r="G564" s="153"/>
      <c r="H564" s="153"/>
      <c r="I564" s="153"/>
      <c r="J564" s="153"/>
    </row>
    <row r="565" spans="1:10" x14ac:dyDescent="0.25">
      <c r="A565" s="44"/>
      <c r="B565" s="44"/>
      <c r="C565" s="44"/>
      <c r="D565" s="54">
        <v>42429</v>
      </c>
      <c r="E565" s="57" t="s">
        <v>507</v>
      </c>
      <c r="F565" s="159">
        <f t="shared" si="153"/>
        <v>0</v>
      </c>
      <c r="G565" s="153"/>
      <c r="H565" s="153"/>
      <c r="I565" s="153"/>
      <c r="J565" s="153"/>
    </row>
    <row r="566" spans="1:10" ht="14.25" x14ac:dyDescent="0.2">
      <c r="A566" s="45"/>
      <c r="B566" s="45"/>
      <c r="C566" s="52">
        <v>4243</v>
      </c>
      <c r="D566" s="45"/>
      <c r="E566" s="56" t="s">
        <v>508</v>
      </c>
      <c r="F566" s="93">
        <f t="shared" si="153"/>
        <v>0</v>
      </c>
      <c r="G566" s="93">
        <f t="shared" ref="G566:J566" si="162">G567+G568</f>
        <v>0</v>
      </c>
      <c r="H566" s="93">
        <f t="shared" si="162"/>
        <v>0</v>
      </c>
      <c r="I566" s="93">
        <f t="shared" si="162"/>
        <v>0</v>
      </c>
      <c r="J566" s="93">
        <f t="shared" si="162"/>
        <v>0</v>
      </c>
    </row>
    <row r="567" spans="1:10" x14ac:dyDescent="0.25">
      <c r="A567" s="44"/>
      <c r="B567" s="44"/>
      <c r="C567" s="44"/>
      <c r="D567" s="54">
        <v>42431</v>
      </c>
      <c r="E567" s="57" t="s">
        <v>509</v>
      </c>
      <c r="F567" s="159">
        <f t="shared" si="153"/>
        <v>0</v>
      </c>
      <c r="G567" s="153"/>
      <c r="H567" s="153"/>
      <c r="I567" s="153"/>
      <c r="J567" s="153"/>
    </row>
    <row r="568" spans="1:10" x14ac:dyDescent="0.25">
      <c r="A568" s="44"/>
      <c r="B568" s="44"/>
      <c r="C568" s="44"/>
      <c r="D568" s="54">
        <v>42432</v>
      </c>
      <c r="E568" s="57" t="s">
        <v>510</v>
      </c>
      <c r="F568" s="159">
        <f t="shared" si="153"/>
        <v>0</v>
      </c>
      <c r="G568" s="153"/>
      <c r="H568" s="153"/>
      <c r="I568" s="153"/>
      <c r="J568" s="153"/>
    </row>
    <row r="569" spans="1:10" ht="14.25" x14ac:dyDescent="0.2">
      <c r="A569" s="45"/>
      <c r="B569" s="45"/>
      <c r="C569" s="52">
        <v>4244</v>
      </c>
      <c r="D569" s="45"/>
      <c r="E569" s="56" t="s">
        <v>511</v>
      </c>
      <c r="F569" s="93">
        <f t="shared" si="153"/>
        <v>0</v>
      </c>
      <c r="G569" s="93">
        <f t="shared" ref="G569:J569" si="163">G570</f>
        <v>0</v>
      </c>
      <c r="H569" s="93">
        <f t="shared" si="163"/>
        <v>0</v>
      </c>
      <c r="I569" s="93">
        <f t="shared" si="163"/>
        <v>0</v>
      </c>
      <c r="J569" s="93">
        <f t="shared" si="163"/>
        <v>0</v>
      </c>
    </row>
    <row r="570" spans="1:10" x14ac:dyDescent="0.25">
      <c r="A570" s="44"/>
      <c r="B570" s="44"/>
      <c r="C570" s="44"/>
      <c r="D570" s="54">
        <v>42441</v>
      </c>
      <c r="E570" s="57" t="s">
        <v>511</v>
      </c>
      <c r="F570" s="159">
        <f t="shared" si="153"/>
        <v>0</v>
      </c>
      <c r="G570" s="153"/>
      <c r="H570" s="153"/>
      <c r="I570" s="153"/>
      <c r="J570" s="153"/>
    </row>
    <row r="571" spans="1:10" ht="14.25" x14ac:dyDescent="0.2">
      <c r="A571" s="59"/>
      <c r="B571" s="102">
        <v>425</v>
      </c>
      <c r="C571" s="59"/>
      <c r="D571" s="59"/>
      <c r="E571" s="103" t="s">
        <v>512</v>
      </c>
      <c r="F571" s="97">
        <f t="shared" si="153"/>
        <v>0</v>
      </c>
      <c r="G571" s="97">
        <f t="shared" ref="G571:J571" si="164">G572+G575</f>
        <v>0</v>
      </c>
      <c r="H571" s="97">
        <f t="shared" si="164"/>
        <v>0</v>
      </c>
      <c r="I571" s="97">
        <f t="shared" si="164"/>
        <v>0</v>
      </c>
      <c r="J571" s="97">
        <f t="shared" si="164"/>
        <v>0</v>
      </c>
    </row>
    <row r="572" spans="1:10" ht="14.25" x14ac:dyDescent="0.2">
      <c r="A572" s="45"/>
      <c r="B572" s="45"/>
      <c r="C572" s="46">
        <v>4251</v>
      </c>
      <c r="D572" s="45"/>
      <c r="E572" s="47" t="s">
        <v>513</v>
      </c>
      <c r="F572" s="93">
        <f t="shared" si="153"/>
        <v>0</v>
      </c>
      <c r="G572" s="93">
        <f t="shared" ref="G572:J572" si="165">G573+G574</f>
        <v>0</v>
      </c>
      <c r="H572" s="93">
        <f t="shared" si="165"/>
        <v>0</v>
      </c>
      <c r="I572" s="93">
        <f t="shared" si="165"/>
        <v>0</v>
      </c>
      <c r="J572" s="93">
        <f t="shared" si="165"/>
        <v>0</v>
      </c>
    </row>
    <row r="573" spans="1:10" x14ac:dyDescent="0.25">
      <c r="A573" s="44"/>
      <c r="B573" s="44"/>
      <c r="C573" s="44"/>
      <c r="D573" s="48">
        <v>42511</v>
      </c>
      <c r="E573" s="49" t="s">
        <v>514</v>
      </c>
      <c r="F573" s="159">
        <f t="shared" si="153"/>
        <v>0</v>
      </c>
      <c r="G573" s="153"/>
      <c r="H573" s="153"/>
      <c r="I573" s="153"/>
      <c r="J573" s="153"/>
    </row>
    <row r="574" spans="1:10" x14ac:dyDescent="0.25">
      <c r="A574" s="44"/>
      <c r="B574" s="44"/>
      <c r="C574" s="44"/>
      <c r="D574" s="48">
        <v>42519</v>
      </c>
      <c r="E574" s="49" t="s">
        <v>515</v>
      </c>
      <c r="F574" s="159">
        <f t="shared" si="153"/>
        <v>0</v>
      </c>
      <c r="G574" s="153"/>
      <c r="H574" s="153"/>
      <c r="I574" s="153"/>
      <c r="J574" s="153"/>
    </row>
    <row r="575" spans="1:10" ht="14.25" x14ac:dyDescent="0.2">
      <c r="A575" s="45"/>
      <c r="B575" s="45"/>
      <c r="C575" s="46">
        <v>4252</v>
      </c>
      <c r="D575" s="45"/>
      <c r="E575" s="47" t="s">
        <v>516</v>
      </c>
      <c r="F575" s="93">
        <f t="shared" si="153"/>
        <v>0</v>
      </c>
      <c r="G575" s="93">
        <f t="shared" ref="G575:J575" si="166">G576</f>
        <v>0</v>
      </c>
      <c r="H575" s="93">
        <f t="shared" si="166"/>
        <v>0</v>
      </c>
      <c r="I575" s="93">
        <f t="shared" si="166"/>
        <v>0</v>
      </c>
      <c r="J575" s="93">
        <f t="shared" si="166"/>
        <v>0</v>
      </c>
    </row>
    <row r="576" spans="1:10" x14ac:dyDescent="0.25">
      <c r="A576" s="44"/>
      <c r="B576" s="44"/>
      <c r="C576" s="44"/>
      <c r="D576" s="48">
        <v>42521</v>
      </c>
      <c r="E576" s="49" t="s">
        <v>516</v>
      </c>
      <c r="F576" s="159">
        <f t="shared" si="153"/>
        <v>0</v>
      </c>
      <c r="G576" s="153"/>
      <c r="H576" s="153"/>
      <c r="I576" s="153"/>
      <c r="J576" s="153"/>
    </row>
    <row r="577" spans="1:10" ht="14.25" x14ac:dyDescent="0.2">
      <c r="A577" s="59"/>
      <c r="B577" s="102">
        <v>426</v>
      </c>
      <c r="C577" s="59"/>
      <c r="D577" s="59"/>
      <c r="E577" s="103" t="s">
        <v>517</v>
      </c>
      <c r="F577" s="97">
        <f t="shared" si="153"/>
        <v>0</v>
      </c>
      <c r="G577" s="97">
        <f t="shared" ref="G577:J577" si="167">G578+G580+G582+G590</f>
        <v>0</v>
      </c>
      <c r="H577" s="97">
        <f t="shared" si="167"/>
        <v>0</v>
      </c>
      <c r="I577" s="97">
        <f t="shared" si="167"/>
        <v>0</v>
      </c>
      <c r="J577" s="97">
        <f t="shared" si="167"/>
        <v>0</v>
      </c>
    </row>
    <row r="578" spans="1:10" ht="14.25" x14ac:dyDescent="0.2">
      <c r="A578" s="45"/>
      <c r="B578" s="45"/>
      <c r="C578" s="46">
        <v>4261</v>
      </c>
      <c r="D578" s="45"/>
      <c r="E578" s="47" t="s">
        <v>518</v>
      </c>
      <c r="F578" s="93">
        <f t="shared" si="153"/>
        <v>0</v>
      </c>
      <c r="G578" s="93">
        <f t="shared" ref="G578:J578" si="168">G579</f>
        <v>0</v>
      </c>
      <c r="H578" s="93">
        <f t="shared" si="168"/>
        <v>0</v>
      </c>
      <c r="I578" s="93">
        <f t="shared" si="168"/>
        <v>0</v>
      </c>
      <c r="J578" s="93">
        <f t="shared" si="168"/>
        <v>0</v>
      </c>
    </row>
    <row r="579" spans="1:10" x14ac:dyDescent="0.25">
      <c r="A579" s="44"/>
      <c r="B579" s="44"/>
      <c r="C579" s="44"/>
      <c r="D579" s="48">
        <v>42611</v>
      </c>
      <c r="E579" s="49" t="s">
        <v>518</v>
      </c>
      <c r="F579" s="159">
        <f t="shared" si="153"/>
        <v>0</v>
      </c>
      <c r="G579" s="153"/>
      <c r="H579" s="153"/>
      <c r="I579" s="153"/>
      <c r="J579" s="153"/>
    </row>
    <row r="580" spans="1:10" ht="14.25" x14ac:dyDescent="0.2">
      <c r="A580" s="45"/>
      <c r="B580" s="45"/>
      <c r="C580" s="46">
        <v>4262</v>
      </c>
      <c r="D580" s="45"/>
      <c r="E580" s="47" t="s">
        <v>519</v>
      </c>
      <c r="F580" s="93">
        <f t="shared" si="153"/>
        <v>0</v>
      </c>
      <c r="G580" s="93">
        <f t="shared" ref="G580:J580" si="169">G581</f>
        <v>0</v>
      </c>
      <c r="H580" s="93">
        <f t="shared" si="169"/>
        <v>0</v>
      </c>
      <c r="I580" s="93">
        <f t="shared" si="169"/>
        <v>0</v>
      </c>
      <c r="J580" s="93">
        <f t="shared" si="169"/>
        <v>0</v>
      </c>
    </row>
    <row r="581" spans="1:10" x14ac:dyDescent="0.25">
      <c r="A581" s="44"/>
      <c r="B581" s="44"/>
      <c r="C581" s="44"/>
      <c r="D581" s="48">
        <v>42621</v>
      </c>
      <c r="E581" s="49" t="s">
        <v>519</v>
      </c>
      <c r="F581" s="159">
        <f t="shared" si="153"/>
        <v>0</v>
      </c>
      <c r="G581" s="153"/>
      <c r="H581" s="153"/>
      <c r="I581" s="153"/>
      <c r="J581" s="153"/>
    </row>
    <row r="582" spans="1:10" ht="14.25" x14ac:dyDescent="0.2">
      <c r="A582" s="45"/>
      <c r="B582" s="45"/>
      <c r="C582" s="46">
        <v>4263</v>
      </c>
      <c r="D582" s="45"/>
      <c r="E582" s="47" t="s">
        <v>520</v>
      </c>
      <c r="F582" s="93">
        <f t="shared" si="153"/>
        <v>0</v>
      </c>
      <c r="G582" s="93">
        <f t="shared" ref="G582:J582" si="170">SUM(G583:G589)</f>
        <v>0</v>
      </c>
      <c r="H582" s="93">
        <f t="shared" si="170"/>
        <v>0</v>
      </c>
      <c r="I582" s="93">
        <f t="shared" si="170"/>
        <v>0</v>
      </c>
      <c r="J582" s="93">
        <f t="shared" si="170"/>
        <v>0</v>
      </c>
    </row>
    <row r="583" spans="1:10" x14ac:dyDescent="0.25">
      <c r="A583" s="44"/>
      <c r="B583" s="44"/>
      <c r="C583" s="44"/>
      <c r="D583" s="48">
        <v>42631</v>
      </c>
      <c r="E583" s="49" t="s">
        <v>521</v>
      </c>
      <c r="F583" s="159">
        <f t="shared" si="153"/>
        <v>0</v>
      </c>
      <c r="G583" s="153"/>
      <c r="H583" s="153"/>
      <c r="I583" s="153"/>
      <c r="J583" s="153"/>
    </row>
    <row r="584" spans="1:10" x14ac:dyDescent="0.25">
      <c r="A584" s="44"/>
      <c r="B584" s="44"/>
      <c r="C584" s="44"/>
      <c r="D584" s="48">
        <v>42632</v>
      </c>
      <c r="E584" s="49" t="s">
        <v>522</v>
      </c>
      <c r="F584" s="159">
        <f t="shared" si="153"/>
        <v>0</v>
      </c>
      <c r="G584" s="153"/>
      <c r="H584" s="153"/>
      <c r="I584" s="153"/>
      <c r="J584" s="153"/>
    </row>
    <row r="585" spans="1:10" x14ac:dyDescent="0.25">
      <c r="A585" s="44"/>
      <c r="B585" s="44"/>
      <c r="C585" s="44"/>
      <c r="D585" s="48">
        <v>42633</v>
      </c>
      <c r="E585" s="49" t="s">
        <v>523</v>
      </c>
      <c r="F585" s="159">
        <f t="shared" si="153"/>
        <v>0</v>
      </c>
      <c r="G585" s="153"/>
      <c r="H585" s="153"/>
      <c r="I585" s="153"/>
      <c r="J585" s="153"/>
    </row>
    <row r="586" spans="1:10" x14ac:dyDescent="0.25">
      <c r="A586" s="44"/>
      <c r="B586" s="44"/>
      <c r="C586" s="44"/>
      <c r="D586" s="48">
        <v>42634</v>
      </c>
      <c r="E586" s="49" t="s">
        <v>524</v>
      </c>
      <c r="F586" s="159">
        <f t="shared" si="153"/>
        <v>0</v>
      </c>
      <c r="G586" s="153"/>
      <c r="H586" s="153"/>
      <c r="I586" s="153"/>
      <c r="J586" s="153"/>
    </row>
    <row r="587" spans="1:10" x14ac:dyDescent="0.25">
      <c r="A587" s="44"/>
      <c r="B587" s="44"/>
      <c r="C587" s="44"/>
      <c r="D587" s="48">
        <v>42636</v>
      </c>
      <c r="E587" s="49" t="s">
        <v>525</v>
      </c>
      <c r="F587" s="159">
        <f t="shared" si="153"/>
        <v>0</v>
      </c>
      <c r="G587" s="153"/>
      <c r="H587" s="153"/>
      <c r="I587" s="153"/>
      <c r="J587" s="153"/>
    </row>
    <row r="588" spans="1:10" ht="30" x14ac:dyDescent="0.25">
      <c r="A588" s="44"/>
      <c r="B588" s="44"/>
      <c r="C588" s="44"/>
      <c r="D588" s="48">
        <v>42637</v>
      </c>
      <c r="E588" s="55" t="s">
        <v>526</v>
      </c>
      <c r="F588" s="159">
        <f t="shared" si="153"/>
        <v>0</v>
      </c>
      <c r="G588" s="153"/>
      <c r="H588" s="153"/>
      <c r="I588" s="153"/>
      <c r="J588" s="153"/>
    </row>
    <row r="589" spans="1:10" x14ac:dyDescent="0.25">
      <c r="A589" s="44"/>
      <c r="B589" s="44"/>
      <c r="C589" s="44"/>
      <c r="D589" s="48">
        <v>42639</v>
      </c>
      <c r="E589" s="49" t="s">
        <v>527</v>
      </c>
      <c r="F589" s="159">
        <f t="shared" si="153"/>
        <v>0</v>
      </c>
      <c r="G589" s="153"/>
      <c r="H589" s="153"/>
      <c r="I589" s="153"/>
      <c r="J589" s="153"/>
    </row>
    <row r="590" spans="1:10" ht="14.25" x14ac:dyDescent="0.2">
      <c r="A590" s="45"/>
      <c r="B590" s="45"/>
      <c r="C590" s="46">
        <v>4264</v>
      </c>
      <c r="D590" s="45"/>
      <c r="E590" s="47" t="s">
        <v>528</v>
      </c>
      <c r="F590" s="93">
        <f t="shared" si="153"/>
        <v>0</v>
      </c>
      <c r="G590" s="93">
        <f t="shared" ref="G590:J590" si="171">G591</f>
        <v>0</v>
      </c>
      <c r="H590" s="93">
        <f t="shared" si="171"/>
        <v>0</v>
      </c>
      <c r="I590" s="93">
        <f t="shared" si="171"/>
        <v>0</v>
      </c>
      <c r="J590" s="93">
        <f t="shared" si="171"/>
        <v>0</v>
      </c>
    </row>
    <row r="591" spans="1:10" x14ac:dyDescent="0.25">
      <c r="A591" s="44"/>
      <c r="B591" s="44"/>
      <c r="C591" s="44"/>
      <c r="D591" s="48">
        <v>42641</v>
      </c>
      <c r="E591" s="49" t="s">
        <v>528</v>
      </c>
      <c r="F591" s="159">
        <f t="shared" si="153"/>
        <v>0</v>
      </c>
      <c r="G591" s="153"/>
      <c r="H591" s="153"/>
      <c r="I591" s="153"/>
      <c r="J591" s="153"/>
    </row>
    <row r="592" spans="1:10" ht="28.5" x14ac:dyDescent="0.2">
      <c r="A592" s="108" t="s">
        <v>168</v>
      </c>
      <c r="B592" s="73"/>
      <c r="C592" s="73"/>
      <c r="D592" s="73"/>
      <c r="E592" s="107" t="s">
        <v>169</v>
      </c>
      <c r="F592" s="125">
        <f t="shared" si="153"/>
        <v>0</v>
      </c>
      <c r="G592" s="125">
        <f t="shared" ref="G592:J592" si="172">G593</f>
        <v>0</v>
      </c>
      <c r="H592" s="125">
        <f t="shared" si="172"/>
        <v>0</v>
      </c>
      <c r="I592" s="125">
        <f t="shared" si="172"/>
        <v>0</v>
      </c>
      <c r="J592" s="125">
        <f t="shared" si="172"/>
        <v>0</v>
      </c>
    </row>
    <row r="593" spans="1:10" ht="14.25" x14ac:dyDescent="0.2">
      <c r="A593" s="59"/>
      <c r="B593" s="102" t="s">
        <v>170</v>
      </c>
      <c r="C593" s="59"/>
      <c r="D593" s="59"/>
      <c r="E593" s="103" t="s">
        <v>529</v>
      </c>
      <c r="F593" s="97">
        <f t="shared" si="153"/>
        <v>0</v>
      </c>
      <c r="G593" s="97">
        <f t="shared" ref="G593:J593" si="173">G594+G597</f>
        <v>0</v>
      </c>
      <c r="H593" s="97">
        <f t="shared" si="173"/>
        <v>0</v>
      </c>
      <c r="I593" s="97">
        <f t="shared" si="173"/>
        <v>0</v>
      </c>
      <c r="J593" s="97">
        <f t="shared" si="173"/>
        <v>0</v>
      </c>
    </row>
    <row r="594" spans="1:10" ht="14.25" x14ac:dyDescent="0.2">
      <c r="A594" s="45"/>
      <c r="B594" s="45"/>
      <c r="C594" s="46" t="s">
        <v>171</v>
      </c>
      <c r="D594" s="45"/>
      <c r="E594" s="47" t="s">
        <v>530</v>
      </c>
      <c r="F594" s="93">
        <f t="shared" si="153"/>
        <v>0</v>
      </c>
      <c r="G594" s="93">
        <f t="shared" ref="G594:J594" si="174">G595+G596</f>
        <v>0</v>
      </c>
      <c r="H594" s="93">
        <f t="shared" si="174"/>
        <v>0</v>
      </c>
      <c r="I594" s="93">
        <f t="shared" si="174"/>
        <v>0</v>
      </c>
      <c r="J594" s="93">
        <f t="shared" si="174"/>
        <v>0</v>
      </c>
    </row>
    <row r="595" spans="1:10" x14ac:dyDescent="0.25">
      <c r="A595" s="44"/>
      <c r="B595" s="44"/>
      <c r="C595" s="44"/>
      <c r="D595" s="48" t="s">
        <v>172</v>
      </c>
      <c r="E595" s="49" t="s">
        <v>394</v>
      </c>
      <c r="F595" s="159">
        <f t="shared" si="153"/>
        <v>0</v>
      </c>
      <c r="G595" s="153"/>
      <c r="H595" s="153"/>
      <c r="I595" s="153"/>
      <c r="J595" s="153"/>
    </row>
    <row r="596" spans="1:10" x14ac:dyDescent="0.25">
      <c r="A596" s="44"/>
      <c r="B596" s="44"/>
      <c r="C596" s="44"/>
      <c r="D596" s="48">
        <v>43112</v>
      </c>
      <c r="E596" s="49" t="s">
        <v>395</v>
      </c>
      <c r="F596" s="159">
        <f t="shared" si="153"/>
        <v>0</v>
      </c>
      <c r="G596" s="153"/>
      <c r="H596" s="153"/>
      <c r="I596" s="153"/>
      <c r="J596" s="153"/>
    </row>
    <row r="597" spans="1:10" ht="28.5" x14ac:dyDescent="0.2">
      <c r="A597" s="45"/>
      <c r="B597" s="45"/>
      <c r="C597" s="52">
        <v>4312</v>
      </c>
      <c r="D597" s="45"/>
      <c r="E597" s="56" t="s">
        <v>531</v>
      </c>
      <c r="F597" s="93">
        <f t="shared" ref="F597:F621" si="175">SUM(G597:H597)</f>
        <v>0</v>
      </c>
      <c r="G597" s="93">
        <f t="shared" ref="G597:J597" si="176">SUM(G598:G604)</f>
        <v>0</v>
      </c>
      <c r="H597" s="93">
        <f t="shared" si="176"/>
        <v>0</v>
      </c>
      <c r="I597" s="93">
        <f t="shared" si="176"/>
        <v>0</v>
      </c>
      <c r="J597" s="93">
        <f t="shared" si="176"/>
        <v>0</v>
      </c>
    </row>
    <row r="598" spans="1:10" x14ac:dyDescent="0.25">
      <c r="A598" s="44"/>
      <c r="B598" s="44"/>
      <c r="C598" s="44"/>
      <c r="D598" s="54">
        <v>43121</v>
      </c>
      <c r="E598" s="57" t="s">
        <v>532</v>
      </c>
      <c r="F598" s="159">
        <f t="shared" si="175"/>
        <v>0</v>
      </c>
      <c r="G598" s="153"/>
      <c r="H598" s="153"/>
      <c r="I598" s="153"/>
      <c r="J598" s="153"/>
    </row>
    <row r="599" spans="1:10" x14ac:dyDescent="0.25">
      <c r="A599" s="44"/>
      <c r="B599" s="44"/>
      <c r="C599" s="44"/>
      <c r="D599" s="54">
        <v>43122</v>
      </c>
      <c r="E599" s="57" t="s">
        <v>533</v>
      </c>
      <c r="F599" s="159">
        <f t="shared" si="175"/>
        <v>0</v>
      </c>
      <c r="G599" s="153"/>
      <c r="H599" s="153"/>
      <c r="I599" s="153"/>
      <c r="J599" s="153"/>
    </row>
    <row r="600" spans="1:10" x14ac:dyDescent="0.25">
      <c r="A600" s="44"/>
      <c r="B600" s="44"/>
      <c r="C600" s="44"/>
      <c r="D600" s="54">
        <v>43123</v>
      </c>
      <c r="E600" s="57" t="s">
        <v>534</v>
      </c>
      <c r="F600" s="159">
        <f t="shared" si="175"/>
        <v>0</v>
      </c>
      <c r="G600" s="153"/>
      <c r="H600" s="153"/>
      <c r="I600" s="153"/>
      <c r="J600" s="153"/>
    </row>
    <row r="601" spans="1:10" x14ac:dyDescent="0.25">
      <c r="A601" s="44"/>
      <c r="B601" s="44"/>
      <c r="C601" s="44"/>
      <c r="D601" s="54">
        <v>43124</v>
      </c>
      <c r="E601" s="57" t="s">
        <v>535</v>
      </c>
      <c r="F601" s="159">
        <f t="shared" si="175"/>
        <v>0</v>
      </c>
      <c r="G601" s="153"/>
      <c r="H601" s="153"/>
      <c r="I601" s="153"/>
      <c r="J601" s="153"/>
    </row>
    <row r="602" spans="1:10" x14ac:dyDescent="0.25">
      <c r="A602" s="44"/>
      <c r="B602" s="44"/>
      <c r="C602" s="44"/>
      <c r="D602" s="54">
        <v>43125</v>
      </c>
      <c r="E602" s="57" t="s">
        <v>536</v>
      </c>
      <c r="F602" s="159">
        <f t="shared" si="175"/>
        <v>0</v>
      </c>
      <c r="G602" s="153"/>
      <c r="H602" s="153"/>
      <c r="I602" s="153"/>
      <c r="J602" s="153"/>
    </row>
    <row r="603" spans="1:10" x14ac:dyDescent="0.25">
      <c r="A603" s="44"/>
      <c r="B603" s="44"/>
      <c r="C603" s="44"/>
      <c r="D603" s="58" t="s">
        <v>173</v>
      </c>
      <c r="E603" s="57" t="s">
        <v>537</v>
      </c>
      <c r="F603" s="159">
        <f t="shared" si="175"/>
        <v>0</v>
      </c>
      <c r="G603" s="153"/>
      <c r="H603" s="153"/>
      <c r="I603" s="153"/>
      <c r="J603" s="153"/>
    </row>
    <row r="604" spans="1:10" x14ac:dyDescent="0.25">
      <c r="A604" s="44"/>
      <c r="B604" s="44"/>
      <c r="C604" s="44"/>
      <c r="D604" s="54">
        <v>43129</v>
      </c>
      <c r="E604" s="57" t="s">
        <v>538</v>
      </c>
      <c r="F604" s="159">
        <f t="shared" si="175"/>
        <v>0</v>
      </c>
      <c r="G604" s="153"/>
      <c r="H604" s="153"/>
      <c r="I604" s="153"/>
      <c r="J604" s="153"/>
    </row>
    <row r="605" spans="1:10" ht="28.5" x14ac:dyDescent="0.2">
      <c r="A605" s="106" t="s">
        <v>174</v>
      </c>
      <c r="B605" s="73"/>
      <c r="C605" s="73"/>
      <c r="D605" s="73"/>
      <c r="E605" s="107" t="s">
        <v>175</v>
      </c>
      <c r="F605" s="125">
        <f t="shared" si="175"/>
        <v>0</v>
      </c>
      <c r="G605" s="125">
        <f t="shared" ref="G605:J607" si="177">G606</f>
        <v>0</v>
      </c>
      <c r="H605" s="125">
        <f t="shared" si="177"/>
        <v>0</v>
      </c>
      <c r="I605" s="125">
        <f t="shared" si="177"/>
        <v>0</v>
      </c>
      <c r="J605" s="125">
        <f t="shared" si="177"/>
        <v>0</v>
      </c>
    </row>
    <row r="606" spans="1:10" ht="14.25" x14ac:dyDescent="0.2">
      <c r="A606" s="59"/>
      <c r="B606" s="102" t="s">
        <v>176</v>
      </c>
      <c r="C606" s="59"/>
      <c r="D606" s="59"/>
      <c r="E606" s="103" t="s">
        <v>177</v>
      </c>
      <c r="F606" s="97">
        <f t="shared" si="175"/>
        <v>0</v>
      </c>
      <c r="G606" s="97">
        <f t="shared" si="177"/>
        <v>0</v>
      </c>
      <c r="H606" s="97">
        <f t="shared" si="177"/>
        <v>0</v>
      </c>
      <c r="I606" s="97">
        <f t="shared" si="177"/>
        <v>0</v>
      </c>
      <c r="J606" s="97">
        <f t="shared" si="177"/>
        <v>0</v>
      </c>
    </row>
    <row r="607" spans="1:10" ht="14.25" x14ac:dyDescent="0.2">
      <c r="A607" s="45"/>
      <c r="B607" s="45"/>
      <c r="C607" s="46" t="s">
        <v>178</v>
      </c>
      <c r="D607" s="45"/>
      <c r="E607" s="47" t="s">
        <v>540</v>
      </c>
      <c r="F607" s="93">
        <f t="shared" si="175"/>
        <v>0</v>
      </c>
      <c r="G607" s="93">
        <f t="shared" si="177"/>
        <v>0</v>
      </c>
      <c r="H607" s="93">
        <f t="shared" si="177"/>
        <v>0</v>
      </c>
      <c r="I607" s="93">
        <f t="shared" si="177"/>
        <v>0</v>
      </c>
      <c r="J607" s="93">
        <f t="shared" si="177"/>
        <v>0</v>
      </c>
    </row>
    <row r="608" spans="1:10" x14ac:dyDescent="0.25">
      <c r="A608" s="44"/>
      <c r="B608" s="44"/>
      <c r="C608" s="44"/>
      <c r="D608" s="48" t="s">
        <v>179</v>
      </c>
      <c r="E608" s="49" t="s">
        <v>540</v>
      </c>
      <c r="F608" s="159">
        <f t="shared" si="175"/>
        <v>0</v>
      </c>
      <c r="G608" s="153"/>
      <c r="H608" s="153"/>
      <c r="I608" s="153"/>
      <c r="J608" s="153"/>
    </row>
    <row r="609" spans="1:10" ht="28.5" x14ac:dyDescent="0.2">
      <c r="A609" s="106" t="s">
        <v>180</v>
      </c>
      <c r="B609" s="73"/>
      <c r="C609" s="73"/>
      <c r="D609" s="73"/>
      <c r="E609" s="107" t="s">
        <v>181</v>
      </c>
      <c r="F609" s="125">
        <f t="shared" si="175"/>
        <v>0</v>
      </c>
      <c r="G609" s="125">
        <f t="shared" ref="G609:J609" si="178">G610+G613+G616+G619</f>
        <v>0</v>
      </c>
      <c r="H609" s="125">
        <f t="shared" si="178"/>
        <v>0</v>
      </c>
      <c r="I609" s="125">
        <f t="shared" si="178"/>
        <v>0</v>
      </c>
      <c r="J609" s="125">
        <f t="shared" si="178"/>
        <v>0</v>
      </c>
    </row>
    <row r="610" spans="1:10" ht="14.25" x14ac:dyDescent="0.2">
      <c r="A610" s="59"/>
      <c r="B610" s="102" t="s">
        <v>182</v>
      </c>
      <c r="C610" s="59"/>
      <c r="D610" s="59"/>
      <c r="E610" s="103" t="s">
        <v>250</v>
      </c>
      <c r="F610" s="97">
        <f t="shared" si="175"/>
        <v>0</v>
      </c>
      <c r="G610" s="97">
        <f t="shared" ref="G610:J611" si="179">G611</f>
        <v>0</v>
      </c>
      <c r="H610" s="97">
        <f t="shared" si="179"/>
        <v>0</v>
      </c>
      <c r="I610" s="97">
        <f t="shared" si="179"/>
        <v>0</v>
      </c>
      <c r="J610" s="97">
        <f t="shared" si="179"/>
        <v>0</v>
      </c>
    </row>
    <row r="611" spans="1:10" ht="14.25" x14ac:dyDescent="0.2">
      <c r="A611" s="45"/>
      <c r="B611" s="45"/>
      <c r="C611" s="46" t="s">
        <v>183</v>
      </c>
      <c r="D611" s="45"/>
      <c r="E611" s="47" t="s">
        <v>250</v>
      </c>
      <c r="F611" s="93">
        <f t="shared" si="175"/>
        <v>0</v>
      </c>
      <c r="G611" s="93">
        <f t="shared" si="179"/>
        <v>0</v>
      </c>
      <c r="H611" s="93">
        <f t="shared" si="179"/>
        <v>0</v>
      </c>
      <c r="I611" s="93">
        <f t="shared" si="179"/>
        <v>0</v>
      </c>
      <c r="J611" s="93">
        <f t="shared" si="179"/>
        <v>0</v>
      </c>
    </row>
    <row r="612" spans="1:10" x14ac:dyDescent="0.25">
      <c r="A612" s="44"/>
      <c r="B612" s="44"/>
      <c r="C612" s="44"/>
      <c r="D612" s="48" t="s">
        <v>184</v>
      </c>
      <c r="E612" s="49" t="s">
        <v>250</v>
      </c>
      <c r="F612" s="159">
        <f t="shared" si="175"/>
        <v>0</v>
      </c>
      <c r="G612" s="153"/>
      <c r="H612" s="153"/>
      <c r="I612" s="153"/>
      <c r="J612" s="153"/>
    </row>
    <row r="613" spans="1:10" ht="14.25" x14ac:dyDescent="0.2">
      <c r="A613" s="59"/>
      <c r="B613" s="102" t="s">
        <v>185</v>
      </c>
      <c r="C613" s="59"/>
      <c r="D613" s="59"/>
      <c r="E613" s="103" t="s">
        <v>251</v>
      </c>
      <c r="F613" s="97">
        <f t="shared" si="175"/>
        <v>0</v>
      </c>
      <c r="G613" s="97">
        <f t="shared" ref="G613:J614" si="180">G614</f>
        <v>0</v>
      </c>
      <c r="H613" s="97">
        <f t="shared" si="180"/>
        <v>0</v>
      </c>
      <c r="I613" s="97">
        <f t="shared" si="180"/>
        <v>0</v>
      </c>
      <c r="J613" s="97">
        <f t="shared" si="180"/>
        <v>0</v>
      </c>
    </row>
    <row r="614" spans="1:10" ht="14.25" x14ac:dyDescent="0.2">
      <c r="A614" s="45"/>
      <c r="B614" s="45"/>
      <c r="C614" s="46" t="s">
        <v>186</v>
      </c>
      <c r="D614" s="45"/>
      <c r="E614" s="47" t="s">
        <v>251</v>
      </c>
      <c r="F614" s="93">
        <f t="shared" si="175"/>
        <v>0</v>
      </c>
      <c r="G614" s="93">
        <f t="shared" si="180"/>
        <v>0</v>
      </c>
      <c r="H614" s="93">
        <f t="shared" si="180"/>
        <v>0</v>
      </c>
      <c r="I614" s="93">
        <f t="shared" si="180"/>
        <v>0</v>
      </c>
      <c r="J614" s="93">
        <f t="shared" si="180"/>
        <v>0</v>
      </c>
    </row>
    <row r="615" spans="1:10" x14ac:dyDescent="0.25">
      <c r="A615" s="44"/>
      <c r="B615" s="44"/>
      <c r="C615" s="44"/>
      <c r="D615" s="48" t="s">
        <v>187</v>
      </c>
      <c r="E615" s="49" t="s">
        <v>251</v>
      </c>
      <c r="F615" s="159">
        <f t="shared" si="175"/>
        <v>0</v>
      </c>
      <c r="G615" s="153"/>
      <c r="H615" s="153"/>
      <c r="I615" s="153"/>
      <c r="J615" s="153"/>
    </row>
    <row r="616" spans="1:10" ht="14.25" x14ac:dyDescent="0.2">
      <c r="A616" s="59"/>
      <c r="B616" s="102" t="s">
        <v>188</v>
      </c>
      <c r="C616" s="59"/>
      <c r="D616" s="59"/>
      <c r="E616" s="103" t="s">
        <v>252</v>
      </c>
      <c r="F616" s="97">
        <f t="shared" si="175"/>
        <v>0</v>
      </c>
      <c r="G616" s="97">
        <f t="shared" ref="G616:J617" si="181">G617</f>
        <v>0</v>
      </c>
      <c r="H616" s="97">
        <f t="shared" si="181"/>
        <v>0</v>
      </c>
      <c r="I616" s="97">
        <f t="shared" si="181"/>
        <v>0</v>
      </c>
      <c r="J616" s="97">
        <f t="shared" si="181"/>
        <v>0</v>
      </c>
    </row>
    <row r="617" spans="1:10" ht="14.25" x14ac:dyDescent="0.2">
      <c r="A617" s="45"/>
      <c r="B617" s="45"/>
      <c r="C617" s="46" t="s">
        <v>189</v>
      </c>
      <c r="D617" s="45"/>
      <c r="E617" s="47" t="s">
        <v>252</v>
      </c>
      <c r="F617" s="93">
        <f t="shared" si="175"/>
        <v>0</v>
      </c>
      <c r="G617" s="93">
        <f t="shared" si="181"/>
        <v>0</v>
      </c>
      <c r="H617" s="93">
        <f t="shared" si="181"/>
        <v>0</v>
      </c>
      <c r="I617" s="93">
        <f t="shared" si="181"/>
        <v>0</v>
      </c>
      <c r="J617" s="93">
        <f t="shared" si="181"/>
        <v>0</v>
      </c>
    </row>
    <row r="618" spans="1:10" x14ac:dyDescent="0.25">
      <c r="A618" s="44"/>
      <c r="B618" s="44"/>
      <c r="C618" s="44"/>
      <c r="D618" s="48" t="s">
        <v>190</v>
      </c>
      <c r="E618" s="49" t="s">
        <v>252</v>
      </c>
      <c r="F618" s="159">
        <f t="shared" si="175"/>
        <v>0</v>
      </c>
      <c r="G618" s="153"/>
      <c r="H618" s="153"/>
      <c r="I618" s="153"/>
      <c r="J618" s="153"/>
    </row>
    <row r="619" spans="1:10" ht="28.5" x14ac:dyDescent="0.2">
      <c r="A619" s="59"/>
      <c r="B619" s="102" t="s">
        <v>191</v>
      </c>
      <c r="C619" s="59"/>
      <c r="D619" s="59"/>
      <c r="E619" s="103" t="s">
        <v>253</v>
      </c>
      <c r="F619" s="97">
        <f t="shared" si="175"/>
        <v>0</v>
      </c>
      <c r="G619" s="97">
        <f t="shared" ref="G619:J620" si="182">G620</f>
        <v>0</v>
      </c>
      <c r="H619" s="97">
        <f t="shared" si="182"/>
        <v>0</v>
      </c>
      <c r="I619" s="97">
        <f t="shared" si="182"/>
        <v>0</v>
      </c>
      <c r="J619" s="97">
        <f t="shared" si="182"/>
        <v>0</v>
      </c>
    </row>
    <row r="620" spans="1:10" ht="28.5" x14ac:dyDescent="0.2">
      <c r="A620" s="45"/>
      <c r="B620" s="45"/>
      <c r="C620" s="46" t="s">
        <v>192</v>
      </c>
      <c r="D620" s="45"/>
      <c r="E620" s="47" t="s">
        <v>253</v>
      </c>
      <c r="F620" s="93">
        <f t="shared" si="175"/>
        <v>0</v>
      </c>
      <c r="G620" s="93">
        <f t="shared" si="182"/>
        <v>0</v>
      </c>
      <c r="H620" s="93">
        <f t="shared" si="182"/>
        <v>0</v>
      </c>
      <c r="I620" s="93">
        <f t="shared" si="182"/>
        <v>0</v>
      </c>
      <c r="J620" s="93">
        <f t="shared" si="182"/>
        <v>0</v>
      </c>
    </row>
    <row r="621" spans="1:10" x14ac:dyDescent="0.25">
      <c r="A621" s="44"/>
      <c r="B621" s="44"/>
      <c r="C621" s="44"/>
      <c r="D621" s="48" t="s">
        <v>193</v>
      </c>
      <c r="E621" s="49" t="s">
        <v>253</v>
      </c>
      <c r="F621" s="159">
        <f t="shared" si="175"/>
        <v>0</v>
      </c>
      <c r="G621" s="153"/>
      <c r="H621" s="153"/>
      <c r="I621" s="153"/>
      <c r="J621" s="153"/>
    </row>
  </sheetData>
  <mergeCells count="9">
    <mergeCell ref="A15:E15"/>
    <mergeCell ref="A1:E1"/>
    <mergeCell ref="G13:H13"/>
    <mergeCell ref="A11:J11"/>
    <mergeCell ref="D2:E2"/>
    <mergeCell ref="D3:E3"/>
    <mergeCell ref="D4:E4"/>
    <mergeCell ref="A5:C6"/>
    <mergeCell ref="D5:E6"/>
  </mergeCells>
  <phoneticPr fontId="2" type="noConversion"/>
  <pageMargins left="0.19685039370078741" right="0.19685039370078741" top="0.27559055118110237" bottom="0.27559055118110237" header="0.11811023622047245" footer="0.11811023622047245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9"/>
  <sheetViews>
    <sheetView zoomScaleNormal="100" workbookViewId="0">
      <selection activeCell="R23" sqref="R23"/>
    </sheetView>
  </sheetViews>
  <sheetFormatPr defaultRowHeight="15" x14ac:dyDescent="0.25"/>
  <cols>
    <col min="1" max="1" width="5" style="123" customWidth="1"/>
    <col min="2" max="2" width="5" style="122" customWidth="1"/>
    <col min="3" max="3" width="7.7109375" style="124" customWidth="1"/>
    <col min="4" max="4" width="6.5703125" style="116" customWidth="1"/>
    <col min="5" max="5" width="47.42578125" style="117" customWidth="1"/>
    <col min="6" max="6" width="17" style="112" customWidth="1"/>
    <col min="7" max="8" width="19" style="112" customWidth="1"/>
    <col min="9" max="9" width="18.5703125" style="112" customWidth="1"/>
    <col min="10" max="10" width="17.7109375" style="112" customWidth="1"/>
    <col min="11" max="11" width="17.140625" style="112" customWidth="1"/>
    <col min="12" max="12" width="16.140625" style="112" customWidth="1"/>
    <col min="13" max="13" width="16.85546875" style="112" customWidth="1"/>
    <col min="14" max="14" width="15.28515625" style="112" hidden="1" customWidth="1"/>
    <col min="15" max="15" width="17.7109375" style="112" customWidth="1"/>
    <col min="16" max="16" width="16.7109375" style="112" customWidth="1"/>
    <col min="17" max="16384" width="9.140625" style="112"/>
  </cols>
  <sheetData>
    <row r="1" spans="1:16" ht="27.75" customHeight="1" x14ac:dyDescent="0.2">
      <c r="A1" s="232" t="s">
        <v>1121</v>
      </c>
      <c r="B1" s="233"/>
      <c r="C1" s="233"/>
      <c r="D1" s="233"/>
      <c r="E1" s="233"/>
    </row>
    <row r="2" spans="1:16" ht="27.75" customHeight="1" x14ac:dyDescent="0.2">
      <c r="A2" s="148" t="s">
        <v>1014</v>
      </c>
      <c r="B2" s="149"/>
      <c r="C2" s="149"/>
      <c r="D2" s="221" t="s">
        <v>1120</v>
      </c>
      <c r="E2" s="222"/>
      <c r="L2" s="236"/>
      <c r="M2" s="237"/>
      <c r="N2" s="191"/>
      <c r="O2" s="192"/>
      <c r="P2" s="192"/>
    </row>
    <row r="3" spans="1:16" ht="29.25" customHeight="1" x14ac:dyDescent="0.2">
      <c r="A3" s="150" t="s">
        <v>1012</v>
      </c>
      <c r="B3" s="151"/>
      <c r="C3" s="151"/>
      <c r="D3" s="223" t="s">
        <v>1103</v>
      </c>
      <c r="E3" s="224"/>
      <c r="L3" s="238"/>
      <c r="M3" s="239"/>
      <c r="N3" s="193"/>
      <c r="O3" s="194"/>
      <c r="P3" s="194"/>
    </row>
    <row r="4" spans="1:16" ht="27.75" customHeight="1" x14ac:dyDescent="0.2">
      <c r="A4" s="150" t="s">
        <v>1016</v>
      </c>
      <c r="B4" s="151"/>
      <c r="C4" s="151"/>
      <c r="D4" s="240" t="s">
        <v>1105</v>
      </c>
      <c r="E4" s="241"/>
      <c r="L4" s="238"/>
      <c r="M4" s="239"/>
      <c r="N4" s="193"/>
      <c r="O4" s="194"/>
      <c r="P4" s="194"/>
    </row>
    <row r="5" spans="1:16" ht="22.5" customHeight="1" x14ac:dyDescent="0.2">
      <c r="A5" s="225" t="s">
        <v>1023</v>
      </c>
      <c r="B5" s="226"/>
      <c r="C5" s="226"/>
      <c r="D5" s="228"/>
      <c r="E5" s="228"/>
      <c r="L5" s="238"/>
      <c r="M5" s="239"/>
      <c r="N5" s="193"/>
      <c r="O5" s="194"/>
      <c r="P5" s="194"/>
    </row>
    <row r="6" spans="1:16" ht="20.25" customHeight="1" x14ac:dyDescent="0.2">
      <c r="A6" s="227"/>
      <c r="B6" s="227"/>
      <c r="C6" s="227"/>
      <c r="D6" s="229"/>
      <c r="E6" s="229"/>
      <c r="L6" s="238"/>
      <c r="M6" s="239"/>
      <c r="N6" s="193"/>
      <c r="O6" s="194"/>
      <c r="P6" s="194"/>
    </row>
    <row r="7" spans="1:16" ht="20.25" customHeight="1" x14ac:dyDescent="0.2">
      <c r="A7" s="133"/>
      <c r="B7" s="133"/>
      <c r="C7" s="133"/>
      <c r="D7" s="145"/>
      <c r="E7" s="145"/>
      <c r="L7" s="238"/>
      <c r="M7" s="239"/>
      <c r="N7" s="193"/>
      <c r="O7" s="194"/>
      <c r="P7" s="194"/>
    </row>
    <row r="8" spans="1:16" ht="24.75" customHeight="1" x14ac:dyDescent="0.2">
      <c r="A8" s="133"/>
      <c r="B8" s="133"/>
      <c r="C8" s="133"/>
      <c r="D8" s="145"/>
      <c r="E8" s="145"/>
      <c r="L8" s="242"/>
      <c r="M8" s="243"/>
      <c r="N8" s="193"/>
      <c r="O8" s="194"/>
      <c r="P8" s="194"/>
    </row>
    <row r="9" spans="1:16" ht="24.75" customHeight="1" x14ac:dyDescent="0.2">
      <c r="A9" s="133"/>
      <c r="B9" s="133"/>
      <c r="C9" s="133"/>
      <c r="D9" s="145"/>
      <c r="E9" s="145"/>
      <c r="L9" s="238"/>
      <c r="M9" s="239"/>
      <c r="N9" s="193"/>
      <c r="O9" s="194"/>
      <c r="P9" s="194"/>
    </row>
    <row r="10" spans="1:16" ht="20.25" customHeight="1" x14ac:dyDescent="0.2">
      <c r="A10" s="133"/>
      <c r="B10" s="133"/>
      <c r="C10" s="133"/>
      <c r="D10" s="145"/>
      <c r="E10" s="145"/>
      <c r="L10" s="238"/>
      <c r="M10" s="239"/>
      <c r="N10" s="113"/>
      <c r="O10" s="195"/>
      <c r="P10" s="195"/>
    </row>
    <row r="11" spans="1:16" ht="24" customHeight="1" x14ac:dyDescent="0.25">
      <c r="A11" s="219" t="s">
        <v>1017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</row>
    <row r="12" spans="1:16" ht="24" customHeight="1" x14ac:dyDescent="0.25">
      <c r="A12" s="170"/>
      <c r="B12" s="171"/>
      <c r="C12" s="171"/>
      <c r="D12" s="171"/>
      <c r="E12" s="171"/>
      <c r="F12" s="171"/>
      <c r="G12" s="220"/>
      <c r="H12" s="244"/>
      <c r="I12" s="244"/>
      <c r="J12" s="244"/>
      <c r="K12" s="244"/>
      <c r="L12" s="244"/>
      <c r="M12" s="244"/>
      <c r="N12" s="244"/>
      <c r="O12" s="171"/>
      <c r="P12" s="171"/>
    </row>
    <row r="13" spans="1:16" ht="24" customHeight="1" x14ac:dyDescent="0.25">
      <c r="A13" s="166"/>
      <c r="B13" s="167"/>
      <c r="C13" s="167"/>
      <c r="D13" s="167"/>
      <c r="E13" s="167"/>
      <c r="F13" s="167"/>
      <c r="G13" s="230" t="s">
        <v>1106</v>
      </c>
      <c r="H13" s="231"/>
      <c r="I13" s="231"/>
      <c r="J13" s="231"/>
      <c r="K13" s="231"/>
      <c r="L13" s="231"/>
      <c r="M13" s="231"/>
      <c r="N13" s="231"/>
      <c r="O13" s="167"/>
      <c r="P13" s="167"/>
    </row>
    <row r="14" spans="1:16" ht="20.25" customHeight="1" x14ac:dyDescent="0.25">
      <c r="G14" s="217" t="s">
        <v>1015</v>
      </c>
      <c r="H14" s="217"/>
      <c r="I14" s="218"/>
      <c r="J14" s="218"/>
      <c r="K14" s="218"/>
      <c r="L14" s="218"/>
      <c r="M14" s="218"/>
      <c r="N14" s="218"/>
    </row>
    <row r="15" spans="1:16" ht="50.25" customHeight="1" x14ac:dyDescent="0.2">
      <c r="A15" s="234"/>
      <c r="B15" s="235"/>
      <c r="C15" s="235"/>
      <c r="D15" s="235"/>
      <c r="E15" s="235"/>
      <c r="F15" s="130" t="s">
        <v>1013</v>
      </c>
      <c r="G15" s="132" t="s">
        <v>1019</v>
      </c>
      <c r="H15" s="190" t="s">
        <v>1025</v>
      </c>
      <c r="I15" s="132" t="s">
        <v>1020</v>
      </c>
      <c r="J15" s="132" t="s">
        <v>1021</v>
      </c>
      <c r="K15" s="190" t="s">
        <v>1022</v>
      </c>
      <c r="L15" s="132" t="s">
        <v>1122</v>
      </c>
      <c r="M15" s="132" t="s">
        <v>1031</v>
      </c>
      <c r="N15" s="165"/>
      <c r="O15" s="130" t="s">
        <v>1117</v>
      </c>
      <c r="P15" s="130" t="s">
        <v>1118</v>
      </c>
    </row>
    <row r="16" spans="1:16" x14ac:dyDescent="0.25">
      <c r="G16" s="165" t="s">
        <v>1018</v>
      </c>
      <c r="H16" s="165" t="s">
        <v>1024</v>
      </c>
      <c r="I16" s="165" t="s">
        <v>1026</v>
      </c>
      <c r="J16" s="165" t="s">
        <v>1027</v>
      </c>
      <c r="K16" s="169" t="s">
        <v>1028</v>
      </c>
      <c r="L16" s="169" t="s">
        <v>1123</v>
      </c>
      <c r="M16" s="165" t="s">
        <v>1032</v>
      </c>
      <c r="N16" s="165"/>
    </row>
    <row r="17" spans="1:16" s="113" customFormat="1" ht="27.75" customHeight="1" x14ac:dyDescent="0.2">
      <c r="A17" s="136" t="s">
        <v>382</v>
      </c>
      <c r="B17" s="136" t="s">
        <v>383</v>
      </c>
      <c r="C17" s="137" t="s">
        <v>384</v>
      </c>
      <c r="D17" s="138" t="s">
        <v>385</v>
      </c>
      <c r="E17" s="137" t="s">
        <v>386</v>
      </c>
      <c r="F17" s="146">
        <f>G17+I17+J17+K17+L17+M17+N17+H17</f>
        <v>6681660.5199999996</v>
      </c>
      <c r="G17" s="146">
        <f>G18+G473</f>
        <v>53680</v>
      </c>
      <c r="H17" s="146">
        <f t="shared" ref="H17:J17" si="0">H18+H473</f>
        <v>5211</v>
      </c>
      <c r="I17" s="146">
        <f t="shared" si="0"/>
        <v>303001</v>
      </c>
      <c r="J17" s="146">
        <f t="shared" si="0"/>
        <v>130346.92</v>
      </c>
      <c r="K17" s="146">
        <f t="shared" ref="K17:P17" si="1">K18+K473</f>
        <v>19900</v>
      </c>
      <c r="L17" s="146">
        <f t="shared" si="1"/>
        <v>6169521.5999999996</v>
      </c>
      <c r="M17" s="146">
        <f t="shared" si="1"/>
        <v>0</v>
      </c>
      <c r="N17" s="146">
        <f t="shared" si="1"/>
        <v>0</v>
      </c>
      <c r="O17" s="205">
        <f>O18</f>
        <v>6681660.5199999996</v>
      </c>
      <c r="P17" s="205">
        <f t="shared" si="1"/>
        <v>6681660.5199999996</v>
      </c>
    </row>
    <row r="18" spans="1:16" s="114" customFormat="1" ht="27.75" customHeight="1" x14ac:dyDescent="0.25">
      <c r="A18" s="139" t="s">
        <v>543</v>
      </c>
      <c r="B18" s="140"/>
      <c r="C18" s="141"/>
      <c r="D18" s="142"/>
      <c r="E18" s="143" t="s">
        <v>544</v>
      </c>
      <c r="F18" s="144">
        <f>F19+F56+F203+F267+F289+F363+F410</f>
        <v>6681660.5199999996</v>
      </c>
      <c r="G18" s="144">
        <f t="shared" ref="G18:M18" si="2">G19+G56+G203+G267+G289+G363+G410</f>
        <v>53680</v>
      </c>
      <c r="H18" s="144">
        <f t="shared" si="2"/>
        <v>5211</v>
      </c>
      <c r="I18" s="144">
        <f t="shared" si="2"/>
        <v>303001</v>
      </c>
      <c r="J18" s="144">
        <f t="shared" si="2"/>
        <v>130346.92</v>
      </c>
      <c r="K18" s="144">
        <f t="shared" si="2"/>
        <v>19900</v>
      </c>
      <c r="L18" s="144">
        <f t="shared" si="2"/>
        <v>6169521.5999999996</v>
      </c>
      <c r="M18" s="144">
        <f t="shared" si="2"/>
        <v>0</v>
      </c>
      <c r="N18" s="144">
        <f t="shared" ref="N18" si="3">N19+N56+N203+N267+N289+N363+N410</f>
        <v>0</v>
      </c>
      <c r="O18" s="198">
        <f t="shared" ref="O18" si="4">O19+O56+O203+O267+O289+O363+O410</f>
        <v>6681660.5199999996</v>
      </c>
      <c r="P18" s="198">
        <f t="shared" ref="P18" si="5">P19+P56+P203+P267+P289+P363+P410</f>
        <v>6681660.5199999996</v>
      </c>
    </row>
    <row r="19" spans="1:16" s="173" customFormat="1" ht="27.75" customHeight="1" x14ac:dyDescent="0.25">
      <c r="A19" s="68" t="s">
        <v>1033</v>
      </c>
      <c r="B19" s="68"/>
      <c r="C19" s="68"/>
      <c r="D19" s="68"/>
      <c r="E19" s="174" t="s">
        <v>1034</v>
      </c>
      <c r="F19" s="175">
        <f>F20+F37+F46</f>
        <v>5901341</v>
      </c>
      <c r="G19" s="175">
        <f>G20</f>
        <v>0</v>
      </c>
      <c r="H19" s="175">
        <f t="shared" ref="H19:P19" si="6">H20</f>
        <v>0</v>
      </c>
      <c r="I19" s="175">
        <f t="shared" si="6"/>
        <v>0</v>
      </c>
      <c r="J19" s="175">
        <f t="shared" si="6"/>
        <v>0</v>
      </c>
      <c r="K19" s="175">
        <f t="shared" si="6"/>
        <v>0</v>
      </c>
      <c r="L19" s="175">
        <f>L20+L37+L46</f>
        <v>5901341</v>
      </c>
      <c r="M19" s="175">
        <f t="shared" si="6"/>
        <v>0</v>
      </c>
      <c r="N19" s="175">
        <f t="shared" si="6"/>
        <v>0</v>
      </c>
      <c r="O19" s="206">
        <f>O20+O37+O46</f>
        <v>5901341</v>
      </c>
      <c r="P19" s="206">
        <f>P20+P37+P46</f>
        <v>5901341</v>
      </c>
    </row>
    <row r="20" spans="1:16" x14ac:dyDescent="0.25">
      <c r="A20" s="7"/>
      <c r="B20" s="2" t="s">
        <v>1035</v>
      </c>
      <c r="C20" s="8"/>
      <c r="D20" s="9"/>
      <c r="E20" s="10" t="s">
        <v>1036</v>
      </c>
      <c r="F20" s="161">
        <f>F21+F25+F33+F35</f>
        <v>4842173</v>
      </c>
      <c r="G20" s="161">
        <f t="shared" ref="G20:P20" si="7">G21+G25+G33+G35</f>
        <v>0</v>
      </c>
      <c r="H20" s="161">
        <f t="shared" si="7"/>
        <v>0</v>
      </c>
      <c r="I20" s="161">
        <f t="shared" si="7"/>
        <v>0</v>
      </c>
      <c r="J20" s="161">
        <f t="shared" si="7"/>
        <v>0</v>
      </c>
      <c r="K20" s="161">
        <f t="shared" si="7"/>
        <v>0</v>
      </c>
      <c r="L20" s="161">
        <f t="shared" si="7"/>
        <v>4842173</v>
      </c>
      <c r="M20" s="161">
        <f t="shared" si="7"/>
        <v>0</v>
      </c>
      <c r="N20" s="161">
        <f t="shared" si="7"/>
        <v>0</v>
      </c>
      <c r="O20" s="155">
        <f t="shared" si="7"/>
        <v>4842173</v>
      </c>
      <c r="P20" s="155">
        <f t="shared" si="7"/>
        <v>4842173</v>
      </c>
    </row>
    <row r="21" spans="1:16" ht="14.25" x14ac:dyDescent="0.2">
      <c r="A21" s="2"/>
      <c r="B21" s="2"/>
      <c r="C21" s="3" t="s">
        <v>1037</v>
      </c>
      <c r="D21" s="13"/>
      <c r="E21" s="5" t="s">
        <v>1038</v>
      </c>
      <c r="F21" s="161">
        <f>F22+F23+F24</f>
        <v>4842173</v>
      </c>
      <c r="G21" s="161">
        <f t="shared" ref="G21:P21" si="8">G22+G23+G24</f>
        <v>0</v>
      </c>
      <c r="H21" s="161">
        <f t="shared" si="8"/>
        <v>0</v>
      </c>
      <c r="I21" s="161">
        <f t="shared" si="8"/>
        <v>0</v>
      </c>
      <c r="J21" s="161">
        <f t="shared" si="8"/>
        <v>0</v>
      </c>
      <c r="K21" s="161">
        <f t="shared" si="8"/>
        <v>0</v>
      </c>
      <c r="L21" s="161">
        <f t="shared" si="8"/>
        <v>4842173</v>
      </c>
      <c r="M21" s="161">
        <f t="shared" si="8"/>
        <v>0</v>
      </c>
      <c r="N21" s="161">
        <f t="shared" si="8"/>
        <v>0</v>
      </c>
      <c r="O21" s="155">
        <v>4842173</v>
      </c>
      <c r="P21" s="155">
        <v>4842173</v>
      </c>
    </row>
    <row r="22" spans="1:16" x14ac:dyDescent="0.25">
      <c r="A22" s="7"/>
      <c r="B22" s="2"/>
      <c r="C22" s="8"/>
      <c r="D22" s="9" t="s">
        <v>1039</v>
      </c>
      <c r="E22" s="10" t="s">
        <v>1040</v>
      </c>
      <c r="F22" s="159">
        <f>SUM(G22:M22)</f>
        <v>4842173</v>
      </c>
      <c r="G22" s="153"/>
      <c r="H22" s="153"/>
      <c r="I22" s="153"/>
      <c r="J22" s="153"/>
      <c r="K22" s="153"/>
      <c r="L22" s="153">
        <v>4842173</v>
      </c>
      <c r="M22" s="153"/>
      <c r="N22" s="153"/>
      <c r="O22" s="153"/>
      <c r="P22" s="153"/>
    </row>
    <row r="23" spans="1:16" x14ac:dyDescent="0.25">
      <c r="A23" s="7"/>
      <c r="B23" s="2"/>
      <c r="C23" s="8"/>
      <c r="D23" s="9" t="s">
        <v>1041</v>
      </c>
      <c r="E23" s="10" t="s">
        <v>1042</v>
      </c>
      <c r="F23" s="159">
        <f t="shared" ref="F23:F86" si="9">SUM(G23:M23)</f>
        <v>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</row>
    <row r="24" spans="1:16" x14ac:dyDescent="0.25">
      <c r="A24" s="7"/>
      <c r="B24" s="2"/>
      <c r="C24" s="8"/>
      <c r="D24" s="9" t="s">
        <v>1043</v>
      </c>
      <c r="E24" s="10" t="s">
        <v>1044</v>
      </c>
      <c r="F24" s="159">
        <f t="shared" si="9"/>
        <v>0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1:16" ht="14.25" x14ac:dyDescent="0.2">
      <c r="A25" s="2"/>
      <c r="B25" s="2"/>
      <c r="C25" s="3" t="s">
        <v>1045</v>
      </c>
      <c r="D25" s="13"/>
      <c r="E25" s="5" t="s">
        <v>1046</v>
      </c>
      <c r="F25" s="159">
        <f t="shared" si="9"/>
        <v>0</v>
      </c>
      <c r="G25" s="161">
        <f t="shared" ref="G25:P25" si="10">G26+G27+G28+G29+G30+G31+G32</f>
        <v>0</v>
      </c>
      <c r="H25" s="161">
        <f t="shared" si="10"/>
        <v>0</v>
      </c>
      <c r="I25" s="161">
        <f t="shared" si="10"/>
        <v>0</v>
      </c>
      <c r="J25" s="161">
        <f t="shared" si="10"/>
        <v>0</v>
      </c>
      <c r="K25" s="161">
        <f t="shared" si="10"/>
        <v>0</v>
      </c>
      <c r="L25" s="161">
        <f t="shared" si="10"/>
        <v>0</v>
      </c>
      <c r="M25" s="161">
        <f t="shared" si="10"/>
        <v>0</v>
      </c>
      <c r="N25" s="161">
        <f t="shared" si="10"/>
        <v>0</v>
      </c>
      <c r="O25" s="155">
        <f t="shared" si="10"/>
        <v>0</v>
      </c>
      <c r="P25" s="155">
        <f t="shared" si="10"/>
        <v>0</v>
      </c>
    </row>
    <row r="26" spans="1:16" x14ac:dyDescent="0.25">
      <c r="A26" s="7"/>
      <c r="B26" s="2"/>
      <c r="C26" s="8"/>
      <c r="D26" s="9" t="s">
        <v>1047</v>
      </c>
      <c r="E26" s="10" t="s">
        <v>1048</v>
      </c>
      <c r="F26" s="159">
        <f t="shared" si="9"/>
        <v>0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6" ht="30" x14ac:dyDescent="0.25">
      <c r="A27" s="7"/>
      <c r="B27" s="2"/>
      <c r="C27" s="8"/>
      <c r="D27" s="9" t="s">
        <v>1049</v>
      </c>
      <c r="E27" s="10" t="s">
        <v>1050</v>
      </c>
      <c r="F27" s="159">
        <f t="shared" si="9"/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</row>
    <row r="28" spans="1:16" x14ac:dyDescent="0.25">
      <c r="A28" s="7"/>
      <c r="B28" s="2"/>
      <c r="C28" s="8"/>
      <c r="D28" s="9" t="s">
        <v>1051</v>
      </c>
      <c r="E28" s="10" t="s">
        <v>1052</v>
      </c>
      <c r="F28" s="159">
        <f t="shared" si="9"/>
        <v>0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pans="1:16" x14ac:dyDescent="0.25">
      <c r="A29" s="7"/>
      <c r="B29" s="2"/>
      <c r="C29" s="8"/>
      <c r="D29" s="9" t="s">
        <v>1053</v>
      </c>
      <c r="E29" s="10" t="s">
        <v>1054</v>
      </c>
      <c r="F29" s="159">
        <f t="shared" si="9"/>
        <v>0</v>
      </c>
      <c r="G29" s="153"/>
      <c r="H29" s="153"/>
      <c r="I29" s="153"/>
      <c r="J29" s="153"/>
      <c r="K29" s="153"/>
      <c r="L29" s="153"/>
      <c r="M29" s="153"/>
      <c r="N29" s="153"/>
      <c r="O29" s="153"/>
      <c r="P29" s="153"/>
    </row>
    <row r="30" spans="1:16" x14ac:dyDescent="0.25">
      <c r="A30" s="7"/>
      <c r="B30" s="2"/>
      <c r="C30" s="8"/>
      <c r="D30" s="9" t="s">
        <v>1055</v>
      </c>
      <c r="E30" s="10" t="s">
        <v>1056</v>
      </c>
      <c r="F30" s="159">
        <f t="shared" si="9"/>
        <v>0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3"/>
    </row>
    <row r="31" spans="1:16" x14ac:dyDescent="0.25">
      <c r="A31" s="7"/>
      <c r="B31" s="2"/>
      <c r="C31" s="8"/>
      <c r="D31" s="9" t="s">
        <v>1057</v>
      </c>
      <c r="E31" s="10" t="s">
        <v>1058</v>
      </c>
      <c r="F31" s="159">
        <f t="shared" si="9"/>
        <v>0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3"/>
    </row>
    <row r="32" spans="1:16" x14ac:dyDescent="0.25">
      <c r="A32" s="7"/>
      <c r="B32" s="2"/>
      <c r="C32" s="8"/>
      <c r="D32" s="9" t="s">
        <v>1059</v>
      </c>
      <c r="E32" s="10" t="s">
        <v>1060</v>
      </c>
      <c r="F32" s="159">
        <f t="shared" si="9"/>
        <v>0</v>
      </c>
      <c r="G32" s="153"/>
      <c r="H32" s="153"/>
      <c r="I32" s="153"/>
      <c r="J32" s="153"/>
      <c r="K32" s="153"/>
      <c r="L32" s="153"/>
      <c r="M32" s="153"/>
      <c r="N32" s="153"/>
      <c r="O32" s="153"/>
      <c r="P32" s="153"/>
    </row>
    <row r="33" spans="1:16" ht="14.25" x14ac:dyDescent="0.2">
      <c r="A33" s="2"/>
      <c r="B33" s="2"/>
      <c r="C33" s="3" t="s">
        <v>1061</v>
      </c>
      <c r="D33" s="13"/>
      <c r="E33" s="5" t="s">
        <v>1062</v>
      </c>
      <c r="F33" s="159">
        <f t="shared" si="9"/>
        <v>0</v>
      </c>
      <c r="G33" s="161">
        <f t="shared" ref="G33:P33" si="11">G34</f>
        <v>0</v>
      </c>
      <c r="H33" s="161">
        <f t="shared" si="11"/>
        <v>0</v>
      </c>
      <c r="I33" s="161">
        <f t="shared" si="11"/>
        <v>0</v>
      </c>
      <c r="J33" s="161">
        <f t="shared" si="11"/>
        <v>0</v>
      </c>
      <c r="K33" s="161">
        <f t="shared" si="11"/>
        <v>0</v>
      </c>
      <c r="L33" s="161">
        <f t="shared" si="11"/>
        <v>0</v>
      </c>
      <c r="M33" s="161">
        <f t="shared" si="11"/>
        <v>0</v>
      </c>
      <c r="N33" s="161">
        <f t="shared" si="11"/>
        <v>0</v>
      </c>
      <c r="O33" s="155">
        <f t="shared" si="11"/>
        <v>0</v>
      </c>
      <c r="P33" s="155">
        <f t="shared" si="11"/>
        <v>0</v>
      </c>
    </row>
    <row r="34" spans="1:16" x14ac:dyDescent="0.25">
      <c r="A34" s="7"/>
      <c r="B34" s="2"/>
      <c r="C34" s="8"/>
      <c r="D34" s="9" t="s">
        <v>1063</v>
      </c>
      <c r="E34" s="10" t="s">
        <v>1062</v>
      </c>
      <c r="F34" s="159">
        <f t="shared" si="9"/>
        <v>0</v>
      </c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spans="1:16" ht="14.25" x14ac:dyDescent="0.2">
      <c r="A35" s="2"/>
      <c r="B35" s="2"/>
      <c r="C35" s="3" t="s">
        <v>1064</v>
      </c>
      <c r="D35" s="13"/>
      <c r="E35" s="5" t="s">
        <v>1065</v>
      </c>
      <c r="F35" s="159">
        <f t="shared" si="9"/>
        <v>0</v>
      </c>
      <c r="G35" s="161">
        <f t="shared" ref="G35:P35" si="12">G36</f>
        <v>0</v>
      </c>
      <c r="H35" s="161">
        <f t="shared" si="12"/>
        <v>0</v>
      </c>
      <c r="I35" s="161">
        <f t="shared" si="12"/>
        <v>0</v>
      </c>
      <c r="J35" s="161">
        <f t="shared" si="12"/>
        <v>0</v>
      </c>
      <c r="K35" s="161">
        <f t="shared" si="12"/>
        <v>0</v>
      </c>
      <c r="L35" s="161">
        <f t="shared" si="12"/>
        <v>0</v>
      </c>
      <c r="M35" s="161">
        <f t="shared" si="12"/>
        <v>0</v>
      </c>
      <c r="N35" s="161">
        <f t="shared" si="12"/>
        <v>0</v>
      </c>
      <c r="O35" s="155">
        <f t="shared" si="12"/>
        <v>0</v>
      </c>
      <c r="P35" s="155">
        <f t="shared" si="12"/>
        <v>0</v>
      </c>
    </row>
    <row r="36" spans="1:16" x14ac:dyDescent="0.25">
      <c r="A36" s="7"/>
      <c r="B36" s="2"/>
      <c r="C36" s="8"/>
      <c r="D36" s="9" t="s">
        <v>1066</v>
      </c>
      <c r="E36" s="10" t="s">
        <v>1065</v>
      </c>
      <c r="F36" s="159">
        <f t="shared" si="9"/>
        <v>0</v>
      </c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1:16" x14ac:dyDescent="0.25">
      <c r="A37" s="7"/>
      <c r="B37" s="2" t="s">
        <v>1067</v>
      </c>
      <c r="C37" s="8"/>
      <c r="D37" s="9"/>
      <c r="E37" s="10" t="s">
        <v>1068</v>
      </c>
      <c r="F37" s="161">
        <f t="shared" si="9"/>
        <v>241687</v>
      </c>
      <c r="G37" s="161">
        <f t="shared" ref="G37:P37" si="13">G38</f>
        <v>0</v>
      </c>
      <c r="H37" s="161">
        <f t="shared" si="13"/>
        <v>0</v>
      </c>
      <c r="I37" s="161">
        <f t="shared" si="13"/>
        <v>0</v>
      </c>
      <c r="J37" s="161">
        <f t="shared" si="13"/>
        <v>0</v>
      </c>
      <c r="K37" s="161">
        <f t="shared" si="13"/>
        <v>0</v>
      </c>
      <c r="L37" s="161">
        <f t="shared" si="13"/>
        <v>241687</v>
      </c>
      <c r="M37" s="161">
        <f t="shared" si="13"/>
        <v>0</v>
      </c>
      <c r="N37" s="161">
        <f t="shared" si="13"/>
        <v>0</v>
      </c>
      <c r="O37" s="155">
        <f t="shared" si="13"/>
        <v>241687</v>
      </c>
      <c r="P37" s="155">
        <f t="shared" si="13"/>
        <v>241687</v>
      </c>
    </row>
    <row r="38" spans="1:16" ht="14.25" x14ac:dyDescent="0.2">
      <c r="A38" s="2"/>
      <c r="B38" s="2"/>
      <c r="C38" s="3" t="s">
        <v>1069</v>
      </c>
      <c r="D38" s="13"/>
      <c r="E38" s="5" t="s">
        <v>1068</v>
      </c>
      <c r="F38" s="161">
        <f t="shared" si="9"/>
        <v>241687</v>
      </c>
      <c r="G38" s="161">
        <f t="shared" ref="G38:P38" si="14">G39+G40+G41+G42+G43+G44+G45</f>
        <v>0</v>
      </c>
      <c r="H38" s="161">
        <f t="shared" si="14"/>
        <v>0</v>
      </c>
      <c r="I38" s="161">
        <f t="shared" si="14"/>
        <v>0</v>
      </c>
      <c r="J38" s="161">
        <f t="shared" si="14"/>
        <v>0</v>
      </c>
      <c r="K38" s="161">
        <f t="shared" si="14"/>
        <v>0</v>
      </c>
      <c r="L38" s="161">
        <f t="shared" si="14"/>
        <v>241687</v>
      </c>
      <c r="M38" s="161">
        <f t="shared" si="14"/>
        <v>0</v>
      </c>
      <c r="N38" s="161">
        <f t="shared" si="14"/>
        <v>0</v>
      </c>
      <c r="O38" s="155">
        <v>241687</v>
      </c>
      <c r="P38" s="155">
        <v>241687</v>
      </c>
    </row>
    <row r="39" spans="1:16" x14ac:dyDescent="0.25">
      <c r="A39" s="7"/>
      <c r="B39" s="2"/>
      <c r="C39" s="8"/>
      <c r="D39" s="9" t="s">
        <v>1070</v>
      </c>
      <c r="E39" s="10" t="s">
        <v>1071</v>
      </c>
      <c r="F39" s="159">
        <f t="shared" si="9"/>
        <v>0</v>
      </c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1:16" x14ac:dyDescent="0.25">
      <c r="A40" s="7"/>
      <c r="B40" s="2"/>
      <c r="C40" s="8"/>
      <c r="D40" s="9" t="s">
        <v>1072</v>
      </c>
      <c r="E40" s="10" t="s">
        <v>1073</v>
      </c>
      <c r="F40" s="159">
        <f t="shared" si="9"/>
        <v>24240</v>
      </c>
      <c r="G40" s="153"/>
      <c r="H40" s="153"/>
      <c r="I40" s="153"/>
      <c r="J40" s="153"/>
      <c r="K40" s="153"/>
      <c r="L40" s="153">
        <v>24240</v>
      </c>
      <c r="M40" s="153"/>
      <c r="N40" s="153"/>
      <c r="O40" s="153"/>
      <c r="P40" s="153"/>
    </row>
    <row r="41" spans="1:16" x14ac:dyDescent="0.25">
      <c r="A41" s="7"/>
      <c r="B41" s="2"/>
      <c r="C41" s="8"/>
      <c r="D41" s="9" t="s">
        <v>1074</v>
      </c>
      <c r="E41" s="10" t="s">
        <v>1075</v>
      </c>
      <c r="F41" s="159">
        <f t="shared" si="9"/>
        <v>18000</v>
      </c>
      <c r="G41" s="153"/>
      <c r="H41" s="153"/>
      <c r="I41" s="153"/>
      <c r="J41" s="153"/>
      <c r="K41" s="153"/>
      <c r="L41" s="153">
        <v>18000</v>
      </c>
      <c r="M41" s="153"/>
      <c r="N41" s="153"/>
      <c r="O41" s="153"/>
      <c r="P41" s="153"/>
    </row>
    <row r="42" spans="1:16" x14ac:dyDescent="0.25">
      <c r="A42" s="7"/>
      <c r="B42" s="2"/>
      <c r="C42" s="8"/>
      <c r="D42" s="9" t="s">
        <v>1076</v>
      </c>
      <c r="E42" s="10" t="s">
        <v>1077</v>
      </c>
      <c r="F42" s="159">
        <f t="shared" si="9"/>
        <v>22820</v>
      </c>
      <c r="G42" s="153"/>
      <c r="H42" s="153"/>
      <c r="I42" s="153"/>
      <c r="J42" s="153"/>
      <c r="K42" s="153"/>
      <c r="L42" s="153">
        <v>22820</v>
      </c>
      <c r="M42" s="153"/>
      <c r="N42" s="153"/>
      <c r="O42" s="153"/>
      <c r="P42" s="153"/>
    </row>
    <row r="43" spans="1:16" x14ac:dyDescent="0.25">
      <c r="A43" s="7"/>
      <c r="B43" s="2"/>
      <c r="C43" s="8"/>
      <c r="D43" s="9" t="s">
        <v>1078</v>
      </c>
      <c r="E43" s="10" t="s">
        <v>1079</v>
      </c>
      <c r="F43" s="159">
        <f t="shared" si="9"/>
        <v>24562</v>
      </c>
      <c r="G43" s="153"/>
      <c r="H43" s="153"/>
      <c r="I43" s="153"/>
      <c r="J43" s="153"/>
      <c r="K43" s="153"/>
      <c r="L43" s="153">
        <v>24562</v>
      </c>
      <c r="M43" s="153"/>
      <c r="N43" s="153"/>
      <c r="O43" s="153"/>
      <c r="P43" s="153"/>
    </row>
    <row r="44" spans="1:16" x14ac:dyDescent="0.25">
      <c r="A44" s="7"/>
      <c r="B44" s="2"/>
      <c r="C44" s="8"/>
      <c r="D44" s="9" t="s">
        <v>1080</v>
      </c>
      <c r="E44" s="10" t="s">
        <v>1081</v>
      </c>
      <c r="F44" s="159">
        <f t="shared" si="9"/>
        <v>67500</v>
      </c>
      <c r="G44" s="153"/>
      <c r="H44" s="153"/>
      <c r="I44" s="153"/>
      <c r="J44" s="153"/>
      <c r="K44" s="153"/>
      <c r="L44" s="153">
        <v>67500</v>
      </c>
      <c r="M44" s="153"/>
      <c r="N44" s="153"/>
      <c r="O44" s="153"/>
      <c r="P44" s="153"/>
    </row>
    <row r="45" spans="1:16" x14ac:dyDescent="0.25">
      <c r="A45" s="7"/>
      <c r="B45" s="2"/>
      <c r="C45" s="8"/>
      <c r="D45" s="9" t="s">
        <v>1082</v>
      </c>
      <c r="E45" s="10" t="s">
        <v>1083</v>
      </c>
      <c r="F45" s="159">
        <f t="shared" si="9"/>
        <v>84565</v>
      </c>
      <c r="G45" s="153"/>
      <c r="H45" s="153"/>
      <c r="I45" s="153"/>
      <c r="J45" s="153"/>
      <c r="K45" s="153"/>
      <c r="L45" s="153">
        <v>84565</v>
      </c>
      <c r="M45" s="153"/>
      <c r="N45" s="153"/>
      <c r="O45" s="153"/>
      <c r="P45" s="153"/>
    </row>
    <row r="46" spans="1:16" x14ac:dyDescent="0.25">
      <c r="A46" s="7"/>
      <c r="B46" s="2" t="s">
        <v>1084</v>
      </c>
      <c r="C46" s="8"/>
      <c r="D46" s="9"/>
      <c r="E46" s="10" t="s">
        <v>1085</v>
      </c>
      <c r="F46" s="161">
        <f t="shared" si="9"/>
        <v>817481</v>
      </c>
      <c r="G46" s="161">
        <f t="shared" ref="G46:P47" si="15">G47</f>
        <v>0</v>
      </c>
      <c r="H46" s="161">
        <f t="shared" si="15"/>
        <v>0</v>
      </c>
      <c r="I46" s="161">
        <f t="shared" si="15"/>
        <v>0</v>
      </c>
      <c r="J46" s="161">
        <f t="shared" si="15"/>
        <v>0</v>
      </c>
      <c r="K46" s="161">
        <f t="shared" si="15"/>
        <v>0</v>
      </c>
      <c r="L46" s="161">
        <f>L47+L49+L53</f>
        <v>817481</v>
      </c>
      <c r="M46" s="161">
        <f t="shared" si="15"/>
        <v>0</v>
      </c>
      <c r="N46" s="161">
        <f t="shared" si="15"/>
        <v>0</v>
      </c>
      <c r="O46" s="155">
        <v>817481</v>
      </c>
      <c r="P46" s="155">
        <v>817481</v>
      </c>
    </row>
    <row r="47" spans="1:16" ht="14.25" x14ac:dyDescent="0.2">
      <c r="A47" s="2"/>
      <c r="B47" s="2"/>
      <c r="C47" s="3" t="s">
        <v>1086</v>
      </c>
      <c r="D47" s="13"/>
      <c r="E47" s="5" t="s">
        <v>1087</v>
      </c>
      <c r="F47" s="159">
        <f t="shared" si="9"/>
        <v>0</v>
      </c>
      <c r="G47" s="161">
        <f t="shared" si="15"/>
        <v>0</v>
      </c>
      <c r="H47" s="161">
        <f t="shared" si="15"/>
        <v>0</v>
      </c>
      <c r="I47" s="161">
        <f t="shared" si="15"/>
        <v>0</v>
      </c>
      <c r="J47" s="161">
        <f t="shared" si="15"/>
        <v>0</v>
      </c>
      <c r="K47" s="161">
        <f t="shared" si="15"/>
        <v>0</v>
      </c>
      <c r="L47" s="161">
        <f t="shared" si="15"/>
        <v>0</v>
      </c>
      <c r="M47" s="161">
        <f t="shared" si="15"/>
        <v>0</v>
      </c>
      <c r="N47" s="161">
        <f t="shared" si="15"/>
        <v>0</v>
      </c>
      <c r="O47" s="155">
        <f t="shared" si="15"/>
        <v>0</v>
      </c>
      <c r="P47" s="155">
        <f t="shared" si="15"/>
        <v>0</v>
      </c>
    </row>
    <row r="48" spans="1:16" x14ac:dyDescent="0.25">
      <c r="A48" s="7"/>
      <c r="B48" s="2"/>
      <c r="C48" s="8"/>
      <c r="D48" s="9" t="s">
        <v>1088</v>
      </c>
      <c r="E48" s="10" t="s">
        <v>1087</v>
      </c>
      <c r="F48" s="159">
        <f t="shared" si="9"/>
        <v>0</v>
      </c>
      <c r="G48" s="153"/>
      <c r="H48" s="153"/>
      <c r="I48" s="153"/>
      <c r="J48" s="153"/>
      <c r="K48" s="153"/>
      <c r="L48" s="153"/>
      <c r="M48" s="153"/>
      <c r="N48" s="153"/>
      <c r="O48" s="153"/>
      <c r="P48" s="153"/>
    </row>
    <row r="49" spans="1:16" ht="14.25" x14ac:dyDescent="0.2">
      <c r="A49" s="2"/>
      <c r="B49" s="2"/>
      <c r="C49" s="3" t="s">
        <v>1089</v>
      </c>
      <c r="D49" s="13"/>
      <c r="E49" s="5" t="s">
        <v>1090</v>
      </c>
      <c r="F49" s="161">
        <f t="shared" si="9"/>
        <v>736683</v>
      </c>
      <c r="G49" s="161">
        <f t="shared" ref="G49:P49" si="16">G50+G51+G52</f>
        <v>0</v>
      </c>
      <c r="H49" s="161">
        <f t="shared" si="16"/>
        <v>0</v>
      </c>
      <c r="I49" s="161">
        <f t="shared" si="16"/>
        <v>0</v>
      </c>
      <c r="J49" s="161">
        <f t="shared" si="16"/>
        <v>0</v>
      </c>
      <c r="K49" s="161">
        <f t="shared" si="16"/>
        <v>0</v>
      </c>
      <c r="L49" s="161">
        <f t="shared" si="16"/>
        <v>736683</v>
      </c>
      <c r="M49" s="161">
        <f t="shared" si="16"/>
        <v>0</v>
      </c>
      <c r="N49" s="161">
        <f t="shared" si="16"/>
        <v>0</v>
      </c>
      <c r="O49" s="155">
        <v>736683</v>
      </c>
      <c r="P49" s="155">
        <v>736683</v>
      </c>
    </row>
    <row r="50" spans="1:16" x14ac:dyDescent="0.25">
      <c r="A50" s="7"/>
      <c r="B50" s="2"/>
      <c r="C50" s="8"/>
      <c r="D50" s="9" t="s">
        <v>1091</v>
      </c>
      <c r="E50" s="10" t="s">
        <v>1090</v>
      </c>
      <c r="F50" s="159">
        <f t="shared" si="9"/>
        <v>712919</v>
      </c>
      <c r="G50" s="153"/>
      <c r="H50" s="153"/>
      <c r="I50" s="153"/>
      <c r="J50" s="153"/>
      <c r="K50" s="153"/>
      <c r="L50" s="153">
        <v>712919</v>
      </c>
      <c r="M50" s="153"/>
      <c r="N50" s="153"/>
      <c r="O50" s="153"/>
      <c r="P50" s="153"/>
    </row>
    <row r="51" spans="1:16" ht="30" x14ac:dyDescent="0.25">
      <c r="A51" s="7"/>
      <c r="B51" s="2"/>
      <c r="C51" s="8"/>
      <c r="D51" s="9" t="s">
        <v>1092</v>
      </c>
      <c r="E51" s="10" t="s">
        <v>1093</v>
      </c>
      <c r="F51" s="159">
        <f t="shared" si="9"/>
        <v>23764</v>
      </c>
      <c r="G51" s="153"/>
      <c r="H51" s="153"/>
      <c r="I51" s="153"/>
      <c r="J51" s="153"/>
      <c r="K51" s="153"/>
      <c r="L51" s="153">
        <v>23764</v>
      </c>
      <c r="M51" s="153"/>
      <c r="N51" s="153"/>
      <c r="O51" s="153"/>
      <c r="P51" s="153"/>
    </row>
    <row r="52" spans="1:16" x14ac:dyDescent="0.25">
      <c r="A52" s="7"/>
      <c r="B52" s="2"/>
      <c r="C52" s="8"/>
      <c r="D52" s="9" t="s">
        <v>1094</v>
      </c>
      <c r="E52" s="10" t="s">
        <v>1095</v>
      </c>
      <c r="F52" s="159">
        <f t="shared" si="9"/>
        <v>0</v>
      </c>
      <c r="G52" s="153"/>
      <c r="H52" s="153"/>
      <c r="I52" s="153"/>
      <c r="J52" s="153"/>
      <c r="K52" s="153"/>
      <c r="L52" s="153"/>
      <c r="M52" s="153"/>
      <c r="N52" s="153"/>
      <c r="O52" s="153"/>
      <c r="P52" s="153"/>
    </row>
    <row r="53" spans="1:16" ht="28.5" x14ac:dyDescent="0.2">
      <c r="A53" s="2"/>
      <c r="B53" s="2"/>
      <c r="C53" s="3" t="s">
        <v>1096</v>
      </c>
      <c r="D53" s="13"/>
      <c r="E53" s="5" t="s">
        <v>1097</v>
      </c>
      <c r="F53" s="161">
        <f t="shared" si="9"/>
        <v>80798</v>
      </c>
      <c r="G53" s="161">
        <f t="shared" ref="G53:P53" si="17">G54+G55</f>
        <v>0</v>
      </c>
      <c r="H53" s="161">
        <f t="shared" si="17"/>
        <v>0</v>
      </c>
      <c r="I53" s="161">
        <f t="shared" si="17"/>
        <v>0</v>
      </c>
      <c r="J53" s="161">
        <f t="shared" si="17"/>
        <v>0</v>
      </c>
      <c r="K53" s="161">
        <f t="shared" si="17"/>
        <v>0</v>
      </c>
      <c r="L53" s="161">
        <f t="shared" si="17"/>
        <v>80798</v>
      </c>
      <c r="M53" s="161">
        <f t="shared" si="17"/>
        <v>0</v>
      </c>
      <c r="N53" s="161">
        <f t="shared" si="17"/>
        <v>0</v>
      </c>
      <c r="O53" s="155">
        <v>80798</v>
      </c>
      <c r="P53" s="155">
        <v>80798</v>
      </c>
    </row>
    <row r="54" spans="1:16" ht="30" x14ac:dyDescent="0.25">
      <c r="A54" s="7"/>
      <c r="B54" s="2"/>
      <c r="C54" s="8"/>
      <c r="D54" s="9" t="s">
        <v>1098</v>
      </c>
      <c r="E54" s="10" t="s">
        <v>1097</v>
      </c>
      <c r="F54" s="159">
        <f t="shared" si="9"/>
        <v>80798</v>
      </c>
      <c r="G54" s="153"/>
      <c r="H54" s="153"/>
      <c r="I54" s="153"/>
      <c r="J54" s="153"/>
      <c r="K54" s="153"/>
      <c r="L54" s="153">
        <v>80798</v>
      </c>
      <c r="M54" s="153"/>
      <c r="N54" s="153"/>
      <c r="O54" s="153"/>
      <c r="P54" s="153"/>
    </row>
    <row r="55" spans="1:16" ht="30" x14ac:dyDescent="0.25">
      <c r="A55" s="7"/>
      <c r="B55" s="2"/>
      <c r="C55" s="8"/>
      <c r="D55" s="9" t="s">
        <v>1099</v>
      </c>
      <c r="E55" s="10" t="s">
        <v>1100</v>
      </c>
      <c r="F55" s="159">
        <f t="shared" si="9"/>
        <v>0</v>
      </c>
      <c r="G55" s="153"/>
      <c r="H55" s="153"/>
      <c r="I55" s="153"/>
      <c r="J55" s="153"/>
      <c r="K55" s="153"/>
      <c r="L55" s="153"/>
      <c r="M55" s="153"/>
      <c r="N55" s="153"/>
      <c r="O55" s="153"/>
      <c r="P55" s="153"/>
    </row>
    <row r="56" spans="1:16" s="109" customFormat="1" ht="17.25" customHeight="1" x14ac:dyDescent="0.3">
      <c r="A56" s="67" t="s">
        <v>545</v>
      </c>
      <c r="B56" s="68"/>
      <c r="C56" s="69"/>
      <c r="D56" s="70"/>
      <c r="E56" s="71" t="s">
        <v>546</v>
      </c>
      <c r="F56" s="259">
        <f t="shared" si="9"/>
        <v>780319.52</v>
      </c>
      <c r="G56" s="101">
        <f t="shared" ref="G56:P56" si="18">G57+G77+G111+G171+G175</f>
        <v>53680</v>
      </c>
      <c r="H56" s="101">
        <f t="shared" si="18"/>
        <v>5211</v>
      </c>
      <c r="I56" s="101">
        <f t="shared" si="18"/>
        <v>303001</v>
      </c>
      <c r="J56" s="101">
        <f t="shared" si="18"/>
        <v>130346.92</v>
      </c>
      <c r="K56" s="101">
        <f t="shared" si="18"/>
        <v>19900</v>
      </c>
      <c r="L56" s="101">
        <f t="shared" si="18"/>
        <v>268180.59999999998</v>
      </c>
      <c r="M56" s="101">
        <f t="shared" si="18"/>
        <v>0</v>
      </c>
      <c r="N56" s="101">
        <f t="shared" si="18"/>
        <v>0</v>
      </c>
      <c r="O56" s="197">
        <f t="shared" si="18"/>
        <v>780319.52</v>
      </c>
      <c r="P56" s="197">
        <f t="shared" si="18"/>
        <v>780319.52</v>
      </c>
    </row>
    <row r="57" spans="1:16" s="110" customFormat="1" ht="18.75" customHeight="1" x14ac:dyDescent="0.25">
      <c r="A57" s="59"/>
      <c r="B57" s="60" t="s">
        <v>547</v>
      </c>
      <c r="C57" s="61"/>
      <c r="D57" s="62"/>
      <c r="E57" s="63" t="s">
        <v>223</v>
      </c>
      <c r="F57" s="260">
        <f t="shared" si="9"/>
        <v>254145</v>
      </c>
      <c r="G57" s="97">
        <f t="shared" ref="G57:P57" si="19">G58+G67+G71+G74</f>
        <v>0</v>
      </c>
      <c r="H57" s="97">
        <f t="shared" si="19"/>
        <v>601</v>
      </c>
      <c r="I57" s="97">
        <f t="shared" si="19"/>
        <v>1340</v>
      </c>
      <c r="J57" s="97">
        <f t="shared" si="19"/>
        <v>289</v>
      </c>
      <c r="K57" s="97">
        <f t="shared" si="19"/>
        <v>9100</v>
      </c>
      <c r="L57" s="97">
        <f t="shared" si="19"/>
        <v>242815</v>
      </c>
      <c r="M57" s="97">
        <f t="shared" si="19"/>
        <v>0</v>
      </c>
      <c r="N57" s="97">
        <f t="shared" si="19"/>
        <v>0</v>
      </c>
      <c r="O57" s="97">
        <f t="shared" si="19"/>
        <v>254145</v>
      </c>
      <c r="P57" s="97">
        <f t="shared" si="19"/>
        <v>254145</v>
      </c>
    </row>
    <row r="58" spans="1:16" s="111" customFormat="1" ht="14.25" x14ac:dyDescent="0.2">
      <c r="A58" s="2"/>
      <c r="B58" s="2"/>
      <c r="C58" s="6" t="s">
        <v>548</v>
      </c>
      <c r="D58" s="4"/>
      <c r="E58" s="5" t="s">
        <v>224</v>
      </c>
      <c r="F58" s="161">
        <f t="shared" si="9"/>
        <v>10729</v>
      </c>
      <c r="G58" s="93">
        <f t="shared" ref="G58:N58" si="20">SUM(G59:G66)</f>
        <v>0</v>
      </c>
      <c r="H58" s="93">
        <f t="shared" si="20"/>
        <v>0</v>
      </c>
      <c r="I58" s="93">
        <f t="shared" si="20"/>
        <v>1340</v>
      </c>
      <c r="J58" s="93">
        <f t="shared" si="20"/>
        <v>289</v>
      </c>
      <c r="K58" s="93">
        <f t="shared" si="20"/>
        <v>9100</v>
      </c>
      <c r="L58" s="93">
        <f t="shared" si="20"/>
        <v>0</v>
      </c>
      <c r="M58" s="93">
        <f t="shared" si="20"/>
        <v>0</v>
      </c>
      <c r="N58" s="93">
        <f t="shared" si="20"/>
        <v>0</v>
      </c>
      <c r="O58" s="155">
        <v>10729</v>
      </c>
      <c r="P58" s="155">
        <v>10729</v>
      </c>
    </row>
    <row r="59" spans="1:16" x14ac:dyDescent="0.25">
      <c r="A59" s="7"/>
      <c r="B59" s="2"/>
      <c r="C59" s="8"/>
      <c r="D59" s="9" t="s">
        <v>549</v>
      </c>
      <c r="E59" s="10" t="s">
        <v>550</v>
      </c>
      <c r="F59" s="159">
        <f t="shared" si="9"/>
        <v>9729</v>
      </c>
      <c r="G59" s="153"/>
      <c r="H59" s="153"/>
      <c r="I59" s="153">
        <v>340</v>
      </c>
      <c r="J59" s="153">
        <v>289</v>
      </c>
      <c r="K59" s="153">
        <v>9100</v>
      </c>
      <c r="L59" s="153"/>
      <c r="M59" s="153"/>
      <c r="N59" s="153"/>
      <c r="O59" s="153"/>
      <c r="P59" s="153"/>
    </row>
    <row r="60" spans="1:16" x14ac:dyDescent="0.25">
      <c r="A60" s="7"/>
      <c r="B60" s="2"/>
      <c r="C60" s="8"/>
      <c r="D60" s="9" t="s">
        <v>551</v>
      </c>
      <c r="E60" s="10" t="s">
        <v>552</v>
      </c>
      <c r="F60" s="159">
        <f t="shared" si="9"/>
        <v>0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</row>
    <row r="61" spans="1:16" x14ac:dyDescent="0.25">
      <c r="A61" s="7"/>
      <c r="B61" s="2"/>
      <c r="C61" s="8"/>
      <c r="D61" s="9" t="s">
        <v>553</v>
      </c>
      <c r="E61" s="10" t="s">
        <v>554</v>
      </c>
      <c r="F61" s="159">
        <f t="shared" si="9"/>
        <v>0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</row>
    <row r="62" spans="1:16" x14ac:dyDescent="0.25">
      <c r="A62" s="7"/>
      <c r="B62" s="2"/>
      <c r="C62" s="8"/>
      <c r="D62" s="9" t="s">
        <v>555</v>
      </c>
      <c r="E62" s="10" t="s">
        <v>556</v>
      </c>
      <c r="F62" s="159">
        <f t="shared" si="9"/>
        <v>0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</row>
    <row r="63" spans="1:16" x14ac:dyDescent="0.25">
      <c r="A63" s="7"/>
      <c r="B63" s="2"/>
      <c r="C63" s="8"/>
      <c r="D63" s="9" t="s">
        <v>557</v>
      </c>
      <c r="E63" s="10" t="s">
        <v>558</v>
      </c>
      <c r="F63" s="159">
        <f t="shared" si="9"/>
        <v>1000</v>
      </c>
      <c r="G63" s="153"/>
      <c r="H63" s="153"/>
      <c r="I63" s="153">
        <v>1000</v>
      </c>
      <c r="J63" s="153"/>
      <c r="K63" s="153"/>
      <c r="L63" s="153"/>
      <c r="M63" s="153"/>
      <c r="N63" s="153"/>
      <c r="O63" s="153"/>
      <c r="P63" s="153"/>
    </row>
    <row r="64" spans="1:16" x14ac:dyDescent="0.25">
      <c r="A64" s="7"/>
      <c r="B64" s="2"/>
      <c r="C64" s="8"/>
      <c r="D64" s="9" t="s">
        <v>559</v>
      </c>
      <c r="E64" s="10" t="s">
        <v>560</v>
      </c>
      <c r="F64" s="159">
        <f t="shared" si="9"/>
        <v>0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</row>
    <row r="65" spans="1:16" x14ac:dyDescent="0.25">
      <c r="A65" s="7"/>
      <c r="B65" s="2"/>
      <c r="C65" s="8"/>
      <c r="D65" s="9" t="s">
        <v>8</v>
      </c>
      <c r="E65" s="10" t="s">
        <v>9</v>
      </c>
      <c r="F65" s="159">
        <f t="shared" si="9"/>
        <v>0</v>
      </c>
      <c r="G65" s="153"/>
      <c r="H65" s="153"/>
      <c r="I65" s="153"/>
      <c r="J65" s="153"/>
      <c r="K65" s="153"/>
      <c r="L65" s="153"/>
      <c r="M65" s="153"/>
      <c r="N65" s="153"/>
      <c r="O65" s="153"/>
      <c r="P65" s="153"/>
    </row>
    <row r="66" spans="1:16" x14ac:dyDescent="0.25">
      <c r="A66" s="7"/>
      <c r="B66" s="2"/>
      <c r="C66" s="8"/>
      <c r="D66" s="9" t="s">
        <v>561</v>
      </c>
      <c r="E66" s="10" t="s">
        <v>562</v>
      </c>
      <c r="F66" s="159">
        <f t="shared" si="9"/>
        <v>0</v>
      </c>
      <c r="G66" s="153"/>
      <c r="H66" s="153"/>
      <c r="I66" s="153"/>
      <c r="J66" s="153"/>
      <c r="K66" s="153"/>
      <c r="L66" s="153"/>
      <c r="M66" s="153"/>
      <c r="N66" s="153"/>
      <c r="O66" s="153"/>
      <c r="P66" s="153"/>
    </row>
    <row r="67" spans="1:16" s="111" customFormat="1" ht="28.5" x14ac:dyDescent="0.2">
      <c r="A67" s="2"/>
      <c r="B67" s="2"/>
      <c r="C67" s="6" t="s">
        <v>563</v>
      </c>
      <c r="D67" s="4"/>
      <c r="E67" s="5" t="s">
        <v>225</v>
      </c>
      <c r="F67" s="161">
        <f t="shared" si="9"/>
        <v>242815</v>
      </c>
      <c r="G67" s="93">
        <f t="shared" ref="G67:P67" si="21">SUM(G68:G70)</f>
        <v>0</v>
      </c>
      <c r="H67" s="93">
        <f t="shared" si="21"/>
        <v>0</v>
      </c>
      <c r="I67" s="93">
        <f t="shared" si="21"/>
        <v>0</v>
      </c>
      <c r="J67" s="93">
        <f t="shared" si="21"/>
        <v>0</v>
      </c>
      <c r="K67" s="93">
        <f t="shared" si="21"/>
        <v>0</v>
      </c>
      <c r="L67" s="93">
        <f t="shared" si="21"/>
        <v>242815</v>
      </c>
      <c r="M67" s="93">
        <f t="shared" si="21"/>
        <v>0</v>
      </c>
      <c r="N67" s="93">
        <f t="shared" si="21"/>
        <v>0</v>
      </c>
      <c r="O67" s="155">
        <v>242815</v>
      </c>
      <c r="P67" s="155">
        <v>242815</v>
      </c>
    </row>
    <row r="68" spans="1:16" x14ac:dyDescent="0.25">
      <c r="A68" s="7"/>
      <c r="B68" s="2"/>
      <c r="C68" s="8"/>
      <c r="D68" s="9" t="s">
        <v>564</v>
      </c>
      <c r="E68" s="10" t="s">
        <v>565</v>
      </c>
      <c r="F68" s="159">
        <f t="shared" si="9"/>
        <v>242815</v>
      </c>
      <c r="G68" s="153"/>
      <c r="H68" s="153"/>
      <c r="I68" s="153"/>
      <c r="J68" s="153"/>
      <c r="K68" s="153"/>
      <c r="L68" s="153">
        <v>242815</v>
      </c>
      <c r="M68" s="153"/>
      <c r="N68" s="153"/>
      <c r="O68" s="153"/>
      <c r="P68" s="153"/>
    </row>
    <row r="69" spans="1:16" x14ac:dyDescent="0.25">
      <c r="A69" s="7"/>
      <c r="B69" s="2"/>
      <c r="C69" s="8"/>
      <c r="D69" s="9" t="s">
        <v>566</v>
      </c>
      <c r="E69" s="10" t="s">
        <v>567</v>
      </c>
      <c r="F69" s="159">
        <f t="shared" si="9"/>
        <v>0</v>
      </c>
      <c r="G69" s="153"/>
      <c r="H69" s="153"/>
      <c r="I69" s="153"/>
      <c r="J69" s="153"/>
      <c r="K69" s="153"/>
      <c r="L69" s="153"/>
      <c r="M69" s="153"/>
      <c r="N69" s="153"/>
      <c r="O69" s="153"/>
      <c r="P69" s="153"/>
    </row>
    <row r="70" spans="1:16" x14ac:dyDescent="0.25">
      <c r="A70" s="7"/>
      <c r="B70" s="2"/>
      <c r="C70" s="8"/>
      <c r="D70" s="9" t="s">
        <v>568</v>
      </c>
      <c r="E70" s="10" t="s">
        <v>569</v>
      </c>
      <c r="F70" s="159">
        <f t="shared" si="9"/>
        <v>0</v>
      </c>
      <c r="G70" s="153"/>
      <c r="H70" s="153"/>
      <c r="I70" s="153"/>
      <c r="J70" s="153"/>
      <c r="K70" s="153"/>
      <c r="L70" s="153"/>
      <c r="M70" s="153"/>
      <c r="N70" s="153"/>
      <c r="O70" s="153"/>
      <c r="P70" s="153"/>
    </row>
    <row r="71" spans="1:16" s="111" customFormat="1" ht="14.25" x14ac:dyDescent="0.2">
      <c r="A71" s="2"/>
      <c r="B71" s="2"/>
      <c r="C71" s="6" t="s">
        <v>570</v>
      </c>
      <c r="D71" s="4"/>
      <c r="E71" s="5" t="s">
        <v>226</v>
      </c>
      <c r="F71" s="161">
        <f t="shared" si="9"/>
        <v>601</v>
      </c>
      <c r="G71" s="93">
        <f t="shared" ref="G71:N71" si="22">G72+G73</f>
        <v>0</v>
      </c>
      <c r="H71" s="93">
        <f t="shared" si="22"/>
        <v>601</v>
      </c>
      <c r="I71" s="93">
        <f t="shared" si="22"/>
        <v>0</v>
      </c>
      <c r="J71" s="93">
        <f t="shared" si="22"/>
        <v>0</v>
      </c>
      <c r="K71" s="93">
        <f t="shared" si="22"/>
        <v>0</v>
      </c>
      <c r="L71" s="93">
        <f t="shared" si="22"/>
        <v>0</v>
      </c>
      <c r="M71" s="93">
        <f t="shared" si="22"/>
        <v>0</v>
      </c>
      <c r="N71" s="93">
        <f t="shared" si="22"/>
        <v>0</v>
      </c>
      <c r="O71" s="155">
        <v>601</v>
      </c>
      <c r="P71" s="155">
        <v>601</v>
      </c>
    </row>
    <row r="72" spans="1:16" x14ac:dyDescent="0.25">
      <c r="A72" s="7"/>
      <c r="B72" s="2"/>
      <c r="C72" s="8"/>
      <c r="D72" s="9" t="s">
        <v>571</v>
      </c>
      <c r="E72" s="10" t="s">
        <v>572</v>
      </c>
      <c r="F72" s="159">
        <f t="shared" si="9"/>
        <v>601</v>
      </c>
      <c r="G72" s="153"/>
      <c r="H72" s="153">
        <v>601</v>
      </c>
      <c r="I72" s="153"/>
      <c r="J72" s="153"/>
      <c r="K72" s="153"/>
      <c r="L72" s="153"/>
      <c r="M72" s="153"/>
      <c r="N72" s="153"/>
      <c r="O72" s="153"/>
      <c r="P72" s="153"/>
    </row>
    <row r="73" spans="1:16" x14ac:dyDescent="0.25">
      <c r="A73" s="7"/>
      <c r="B73" s="2"/>
      <c r="C73" s="8"/>
      <c r="D73" s="9" t="s">
        <v>573</v>
      </c>
      <c r="E73" s="10" t="s">
        <v>574</v>
      </c>
      <c r="F73" s="159">
        <f t="shared" si="9"/>
        <v>0</v>
      </c>
      <c r="G73" s="153"/>
      <c r="H73" s="153"/>
      <c r="I73" s="153"/>
      <c r="J73" s="153"/>
      <c r="K73" s="153"/>
      <c r="L73" s="153"/>
      <c r="M73" s="153"/>
      <c r="N73" s="153"/>
      <c r="O73" s="153"/>
      <c r="P73" s="153"/>
    </row>
    <row r="74" spans="1:16" x14ac:dyDescent="0.25">
      <c r="A74" s="7"/>
      <c r="B74" s="2"/>
      <c r="C74" s="3">
        <v>3214</v>
      </c>
      <c r="D74" s="9"/>
      <c r="E74" s="5" t="s">
        <v>227</v>
      </c>
      <c r="F74" s="159">
        <f t="shared" si="9"/>
        <v>0</v>
      </c>
      <c r="G74" s="93">
        <f t="shared" ref="G74:P74" si="23">G75+G76</f>
        <v>0</v>
      </c>
      <c r="H74" s="93">
        <f t="shared" si="23"/>
        <v>0</v>
      </c>
      <c r="I74" s="93">
        <f t="shared" si="23"/>
        <v>0</v>
      </c>
      <c r="J74" s="93">
        <f t="shared" si="23"/>
        <v>0</v>
      </c>
      <c r="K74" s="93">
        <f t="shared" si="23"/>
        <v>0</v>
      </c>
      <c r="L74" s="93">
        <f t="shared" si="23"/>
        <v>0</v>
      </c>
      <c r="M74" s="93">
        <f t="shared" si="23"/>
        <v>0</v>
      </c>
      <c r="N74" s="93">
        <f t="shared" si="23"/>
        <v>0</v>
      </c>
      <c r="O74" s="155">
        <f t="shared" si="23"/>
        <v>0</v>
      </c>
      <c r="P74" s="155">
        <f t="shared" si="23"/>
        <v>0</v>
      </c>
    </row>
    <row r="75" spans="1:16" ht="12.75" customHeight="1" x14ac:dyDescent="0.25">
      <c r="A75" s="7"/>
      <c r="B75" s="2"/>
      <c r="C75" s="8"/>
      <c r="D75" s="9" t="s">
        <v>575</v>
      </c>
      <c r="E75" s="11" t="s">
        <v>576</v>
      </c>
      <c r="F75" s="159">
        <f t="shared" si="9"/>
        <v>0</v>
      </c>
      <c r="G75" s="153"/>
      <c r="H75" s="153"/>
      <c r="I75" s="153"/>
      <c r="J75" s="153"/>
      <c r="K75" s="153"/>
      <c r="L75" s="153"/>
      <c r="M75" s="153"/>
      <c r="N75" s="153"/>
      <c r="O75" s="153"/>
      <c r="P75" s="153"/>
    </row>
    <row r="76" spans="1:16" x14ac:dyDescent="0.25">
      <c r="A76" s="7"/>
      <c r="B76" s="2"/>
      <c r="C76" s="8"/>
      <c r="D76" s="9" t="s">
        <v>577</v>
      </c>
      <c r="E76" s="10" t="s">
        <v>227</v>
      </c>
      <c r="F76" s="159">
        <f t="shared" si="9"/>
        <v>0</v>
      </c>
      <c r="G76" s="153"/>
      <c r="H76" s="153"/>
      <c r="I76" s="153"/>
      <c r="J76" s="153"/>
      <c r="K76" s="153"/>
      <c r="L76" s="153"/>
      <c r="M76" s="153"/>
      <c r="N76" s="153"/>
      <c r="O76" s="153"/>
      <c r="P76" s="153"/>
    </row>
    <row r="77" spans="1:16" s="110" customFormat="1" ht="15.75" x14ac:dyDescent="0.25">
      <c r="A77" s="59"/>
      <c r="B77" s="60" t="s">
        <v>578</v>
      </c>
      <c r="C77" s="61"/>
      <c r="D77" s="62"/>
      <c r="E77" s="63" t="s">
        <v>228</v>
      </c>
      <c r="F77" s="260">
        <f t="shared" si="9"/>
        <v>370320</v>
      </c>
      <c r="G77" s="97">
        <f t="shared" ref="G77:P77" si="24">G78+G85+G93+G99+G104+G107+G109</f>
        <v>40880</v>
      </c>
      <c r="H77" s="97">
        <f t="shared" si="24"/>
        <v>4010</v>
      </c>
      <c r="I77" s="97">
        <f t="shared" si="24"/>
        <v>252430</v>
      </c>
      <c r="J77" s="97">
        <f t="shared" si="24"/>
        <v>71000</v>
      </c>
      <c r="K77" s="97">
        <f t="shared" si="24"/>
        <v>2000</v>
      </c>
      <c r="L77" s="97">
        <f t="shared" si="24"/>
        <v>0</v>
      </c>
      <c r="M77" s="97">
        <f t="shared" si="24"/>
        <v>0</v>
      </c>
      <c r="N77" s="97">
        <f t="shared" si="24"/>
        <v>0</v>
      </c>
      <c r="O77" s="182">
        <f t="shared" si="24"/>
        <v>370320</v>
      </c>
      <c r="P77" s="182">
        <f t="shared" si="24"/>
        <v>370320</v>
      </c>
    </row>
    <row r="78" spans="1:16" s="111" customFormat="1" ht="14.25" x14ac:dyDescent="0.2">
      <c r="A78" s="2"/>
      <c r="B78" s="2"/>
      <c r="C78" s="6" t="s">
        <v>579</v>
      </c>
      <c r="D78" s="4"/>
      <c r="E78" s="5" t="s">
        <v>229</v>
      </c>
      <c r="F78" s="161">
        <f t="shared" si="9"/>
        <v>8210</v>
      </c>
      <c r="G78" s="93">
        <f t="shared" ref="G78:N78" si="25">SUM(G79:G84)</f>
        <v>0</v>
      </c>
      <c r="H78" s="93">
        <f t="shared" si="25"/>
        <v>2010</v>
      </c>
      <c r="I78" s="93">
        <f t="shared" si="25"/>
        <v>6200</v>
      </c>
      <c r="J78" s="93">
        <f t="shared" si="25"/>
        <v>0</v>
      </c>
      <c r="K78" s="93">
        <f t="shared" si="25"/>
        <v>0</v>
      </c>
      <c r="L78" s="93">
        <f t="shared" si="25"/>
        <v>0</v>
      </c>
      <c r="M78" s="93">
        <f t="shared" si="25"/>
        <v>0</v>
      </c>
      <c r="N78" s="93">
        <f t="shared" si="25"/>
        <v>0</v>
      </c>
      <c r="O78" s="155">
        <v>8210</v>
      </c>
      <c r="P78" s="155">
        <v>8210</v>
      </c>
    </row>
    <row r="79" spans="1:16" x14ac:dyDescent="0.25">
      <c r="A79" s="7"/>
      <c r="B79" s="2"/>
      <c r="C79" s="8"/>
      <c r="D79" s="9" t="s">
        <v>580</v>
      </c>
      <c r="E79" s="10" t="s">
        <v>581</v>
      </c>
      <c r="F79" s="159">
        <f t="shared" si="9"/>
        <v>2110</v>
      </c>
      <c r="G79" s="153"/>
      <c r="H79" s="153">
        <v>2010</v>
      </c>
      <c r="I79" s="153">
        <v>100</v>
      </c>
      <c r="J79" s="153"/>
      <c r="K79" s="153"/>
      <c r="L79" s="153"/>
      <c r="M79" s="153"/>
      <c r="N79" s="153"/>
      <c r="O79" s="153"/>
      <c r="P79" s="153"/>
    </row>
    <row r="80" spans="1:16" x14ac:dyDescent="0.25">
      <c r="A80" s="7"/>
      <c r="B80" s="2"/>
      <c r="C80" s="8"/>
      <c r="D80" s="9" t="s">
        <v>582</v>
      </c>
      <c r="E80" s="10" t="s">
        <v>583</v>
      </c>
      <c r="F80" s="159">
        <f t="shared" si="9"/>
        <v>0</v>
      </c>
      <c r="G80" s="153"/>
      <c r="H80" s="153"/>
      <c r="I80" s="153"/>
      <c r="J80" s="153"/>
      <c r="K80" s="153"/>
      <c r="L80" s="153"/>
      <c r="M80" s="153"/>
      <c r="N80" s="153"/>
      <c r="O80" s="153"/>
      <c r="P80" s="153"/>
    </row>
    <row r="81" spans="1:16" x14ac:dyDescent="0.25">
      <c r="A81" s="7"/>
      <c r="B81" s="2"/>
      <c r="C81" s="8"/>
      <c r="D81" s="9" t="s">
        <v>584</v>
      </c>
      <c r="E81" s="10" t="s">
        <v>585</v>
      </c>
      <c r="F81" s="159">
        <f t="shared" si="9"/>
        <v>0</v>
      </c>
      <c r="G81" s="153"/>
      <c r="H81" s="153"/>
      <c r="I81" s="153"/>
      <c r="J81" s="153"/>
      <c r="K81" s="153"/>
      <c r="L81" s="153"/>
      <c r="M81" s="153"/>
      <c r="N81" s="153"/>
      <c r="O81" s="153"/>
      <c r="P81" s="153"/>
    </row>
    <row r="82" spans="1:16" x14ac:dyDescent="0.25">
      <c r="A82" s="7"/>
      <c r="B82" s="2"/>
      <c r="C82" s="8"/>
      <c r="D82" s="9" t="s">
        <v>586</v>
      </c>
      <c r="E82" s="10" t="s">
        <v>587</v>
      </c>
      <c r="F82" s="159">
        <f t="shared" si="9"/>
        <v>3100</v>
      </c>
      <c r="G82" s="153"/>
      <c r="H82" s="153"/>
      <c r="I82" s="153">
        <v>3100</v>
      </c>
      <c r="J82" s="153"/>
      <c r="K82" s="153"/>
      <c r="L82" s="153"/>
      <c r="M82" s="153"/>
      <c r="N82" s="153"/>
      <c r="O82" s="153"/>
      <c r="P82" s="153"/>
    </row>
    <row r="83" spans="1:16" x14ac:dyDescent="0.25">
      <c r="A83" s="7"/>
      <c r="B83" s="2"/>
      <c r="C83" s="8"/>
      <c r="D83" s="9" t="s">
        <v>588</v>
      </c>
      <c r="E83" s="10" t="s">
        <v>589</v>
      </c>
      <c r="F83" s="159">
        <f t="shared" si="9"/>
        <v>3000</v>
      </c>
      <c r="G83" s="153"/>
      <c r="H83" s="153"/>
      <c r="I83" s="153">
        <v>3000</v>
      </c>
      <c r="J83" s="153"/>
      <c r="K83" s="153"/>
      <c r="L83" s="153"/>
      <c r="M83" s="153"/>
      <c r="N83" s="153"/>
      <c r="O83" s="153"/>
      <c r="P83" s="153"/>
    </row>
    <row r="84" spans="1:16" x14ac:dyDescent="0.25">
      <c r="A84" s="7"/>
      <c r="B84" s="2"/>
      <c r="C84" s="8"/>
      <c r="D84" s="9" t="s">
        <v>590</v>
      </c>
      <c r="E84" s="10" t="s">
        <v>591</v>
      </c>
      <c r="F84" s="159">
        <f t="shared" si="9"/>
        <v>0</v>
      </c>
      <c r="G84" s="153"/>
      <c r="H84" s="153"/>
      <c r="I84" s="153"/>
      <c r="J84" s="153"/>
      <c r="K84" s="153"/>
      <c r="L84" s="153"/>
      <c r="M84" s="153"/>
      <c r="N84" s="153"/>
      <c r="O84" s="153"/>
      <c r="P84" s="153"/>
    </row>
    <row r="85" spans="1:16" s="111" customFormat="1" ht="14.25" x14ac:dyDescent="0.2">
      <c r="A85" s="2"/>
      <c r="B85" s="2"/>
      <c r="C85" s="6" t="s">
        <v>592</v>
      </c>
      <c r="D85" s="4"/>
      <c r="E85" s="5" t="s">
        <v>230</v>
      </c>
      <c r="F85" s="161">
        <f t="shared" si="9"/>
        <v>291730</v>
      </c>
      <c r="G85" s="93">
        <f t="shared" ref="G85:N85" si="26">SUM(G86:G92)</f>
        <v>2500</v>
      </c>
      <c r="H85" s="93">
        <f t="shared" si="26"/>
        <v>0</v>
      </c>
      <c r="I85" s="93">
        <f t="shared" si="26"/>
        <v>236230</v>
      </c>
      <c r="J85" s="93">
        <f t="shared" si="26"/>
        <v>53000</v>
      </c>
      <c r="K85" s="93">
        <f t="shared" si="26"/>
        <v>0</v>
      </c>
      <c r="L85" s="93">
        <f t="shared" si="26"/>
        <v>0</v>
      </c>
      <c r="M85" s="93">
        <f t="shared" si="26"/>
        <v>0</v>
      </c>
      <c r="N85" s="93">
        <f t="shared" si="26"/>
        <v>0</v>
      </c>
      <c r="O85" s="155">
        <v>291730</v>
      </c>
      <c r="P85" s="155">
        <v>291730</v>
      </c>
    </row>
    <row r="86" spans="1:16" x14ac:dyDescent="0.25">
      <c r="A86" s="7"/>
      <c r="B86" s="2"/>
      <c r="C86" s="8"/>
      <c r="D86" s="9" t="s">
        <v>593</v>
      </c>
      <c r="E86" s="10" t="s">
        <v>594</v>
      </c>
      <c r="F86" s="159">
        <f t="shared" si="9"/>
        <v>0</v>
      </c>
      <c r="G86" s="153"/>
      <c r="H86" s="153"/>
      <c r="I86" s="153"/>
      <c r="J86" s="153"/>
      <c r="K86" s="153"/>
      <c r="L86" s="153"/>
      <c r="M86" s="153"/>
      <c r="N86" s="153"/>
      <c r="O86" s="153"/>
      <c r="P86" s="153"/>
    </row>
    <row r="87" spans="1:16" s="113" customFormat="1" x14ac:dyDescent="0.25">
      <c r="A87" s="7"/>
      <c r="B87" s="2"/>
      <c r="C87" s="8"/>
      <c r="D87" s="9" t="s">
        <v>595</v>
      </c>
      <c r="E87" s="10" t="s">
        <v>596</v>
      </c>
      <c r="F87" s="159">
        <f t="shared" ref="F87:F150" si="27">SUM(G87:M87)</f>
        <v>0</v>
      </c>
      <c r="G87" s="154"/>
      <c r="H87" s="154"/>
      <c r="I87" s="154"/>
      <c r="J87" s="154"/>
      <c r="K87" s="154"/>
      <c r="L87" s="154"/>
      <c r="M87" s="154"/>
      <c r="N87" s="154"/>
      <c r="O87" s="154"/>
      <c r="P87" s="154"/>
    </row>
    <row r="88" spans="1:16" s="113" customFormat="1" x14ac:dyDescent="0.25">
      <c r="A88" s="7"/>
      <c r="B88" s="2"/>
      <c r="C88" s="8"/>
      <c r="D88" s="9" t="s">
        <v>597</v>
      </c>
      <c r="E88" s="10" t="s">
        <v>598</v>
      </c>
      <c r="F88" s="159">
        <f t="shared" si="27"/>
        <v>0</v>
      </c>
      <c r="G88" s="154"/>
      <c r="H88" s="154"/>
      <c r="I88" s="154"/>
      <c r="J88" s="154"/>
      <c r="K88" s="154"/>
      <c r="L88" s="154"/>
      <c r="M88" s="154"/>
      <c r="N88" s="154"/>
      <c r="O88" s="154"/>
      <c r="P88" s="154"/>
    </row>
    <row r="89" spans="1:16" s="113" customFormat="1" x14ac:dyDescent="0.25">
      <c r="A89" s="7"/>
      <c r="B89" s="2"/>
      <c r="C89" s="8"/>
      <c r="D89" s="9" t="s">
        <v>599</v>
      </c>
      <c r="E89" s="10" t="s">
        <v>600</v>
      </c>
      <c r="F89" s="159">
        <f t="shared" si="27"/>
        <v>291730</v>
      </c>
      <c r="G89" s="154">
        <v>2500</v>
      </c>
      <c r="H89" s="154"/>
      <c r="I89" s="154">
        <v>236230</v>
      </c>
      <c r="J89" s="154">
        <v>53000</v>
      </c>
      <c r="K89" s="154"/>
      <c r="L89" s="154"/>
      <c r="M89" s="154"/>
      <c r="N89" s="154"/>
      <c r="O89" s="154"/>
      <c r="P89" s="154"/>
    </row>
    <row r="90" spans="1:16" s="113" customFormat="1" x14ac:dyDescent="0.25">
      <c r="A90" s="7"/>
      <c r="B90" s="2"/>
      <c r="C90" s="8"/>
      <c r="D90" s="9">
        <v>32225</v>
      </c>
      <c r="E90" s="10" t="s">
        <v>601</v>
      </c>
      <c r="F90" s="159">
        <f t="shared" si="27"/>
        <v>0</v>
      </c>
      <c r="G90" s="154"/>
      <c r="H90" s="154"/>
      <c r="I90" s="154"/>
      <c r="J90" s="154"/>
      <c r="K90" s="154"/>
      <c r="L90" s="154"/>
      <c r="M90" s="154"/>
      <c r="N90" s="154"/>
      <c r="O90" s="154"/>
      <c r="P90" s="154"/>
    </row>
    <row r="91" spans="1:16" s="113" customFormat="1" x14ac:dyDescent="0.25">
      <c r="A91" s="7"/>
      <c r="B91" s="2"/>
      <c r="C91" s="8"/>
      <c r="D91" s="9" t="s">
        <v>602</v>
      </c>
      <c r="E91" s="10" t="s">
        <v>603</v>
      </c>
      <c r="F91" s="159">
        <f t="shared" si="27"/>
        <v>0</v>
      </c>
      <c r="G91" s="154"/>
      <c r="H91" s="154"/>
      <c r="I91" s="154"/>
      <c r="J91" s="154"/>
      <c r="K91" s="154"/>
      <c r="L91" s="154"/>
      <c r="M91" s="154"/>
      <c r="N91" s="154"/>
      <c r="O91" s="154"/>
      <c r="P91" s="154"/>
    </row>
    <row r="92" spans="1:16" x14ac:dyDescent="0.25">
      <c r="A92" s="7"/>
      <c r="B92" s="2"/>
      <c r="C92" s="8"/>
      <c r="D92" s="9" t="s">
        <v>604</v>
      </c>
      <c r="E92" s="10" t="s">
        <v>605</v>
      </c>
      <c r="F92" s="159">
        <f t="shared" si="27"/>
        <v>0</v>
      </c>
      <c r="G92" s="153"/>
      <c r="H92" s="153"/>
      <c r="I92" s="153"/>
      <c r="J92" s="153"/>
      <c r="K92" s="153"/>
      <c r="L92" s="153"/>
      <c r="M92" s="153"/>
      <c r="N92" s="153"/>
      <c r="O92" s="153"/>
      <c r="P92" s="153"/>
    </row>
    <row r="93" spans="1:16" s="111" customFormat="1" ht="14.25" x14ac:dyDescent="0.2">
      <c r="A93" s="2"/>
      <c r="B93" s="2"/>
      <c r="C93" s="6" t="s">
        <v>606</v>
      </c>
      <c r="D93" s="4"/>
      <c r="E93" s="5" t="s">
        <v>231</v>
      </c>
      <c r="F93" s="161">
        <f t="shared" si="27"/>
        <v>38380</v>
      </c>
      <c r="G93" s="93">
        <f t="shared" ref="G93:N93" si="28">SUM(G94:G98)</f>
        <v>38380</v>
      </c>
      <c r="H93" s="93">
        <f t="shared" si="28"/>
        <v>0</v>
      </c>
      <c r="I93" s="93">
        <f t="shared" si="28"/>
        <v>0</v>
      </c>
      <c r="J93" s="93">
        <f t="shared" si="28"/>
        <v>0</v>
      </c>
      <c r="K93" s="93">
        <f t="shared" si="28"/>
        <v>0</v>
      </c>
      <c r="L93" s="93">
        <f t="shared" si="28"/>
        <v>0</v>
      </c>
      <c r="M93" s="93">
        <f t="shared" si="28"/>
        <v>0</v>
      </c>
      <c r="N93" s="93">
        <f t="shared" si="28"/>
        <v>0</v>
      </c>
      <c r="O93" s="155">
        <v>38380</v>
      </c>
      <c r="P93" s="155">
        <v>38380</v>
      </c>
    </row>
    <row r="94" spans="1:16" x14ac:dyDescent="0.25">
      <c r="A94" s="7"/>
      <c r="B94" s="2"/>
      <c r="C94" s="8"/>
      <c r="D94" s="9" t="s">
        <v>607</v>
      </c>
      <c r="E94" s="10" t="s">
        <v>608</v>
      </c>
      <c r="F94" s="159">
        <f t="shared" si="27"/>
        <v>15800</v>
      </c>
      <c r="G94" s="153">
        <v>15800</v>
      </c>
      <c r="H94" s="153"/>
      <c r="I94" s="153"/>
      <c r="J94" s="153"/>
      <c r="K94" s="153"/>
      <c r="L94" s="153"/>
      <c r="M94" s="153"/>
      <c r="N94" s="153"/>
      <c r="O94" s="153"/>
      <c r="P94" s="153"/>
    </row>
    <row r="95" spans="1:16" x14ac:dyDescent="0.25">
      <c r="A95" s="7"/>
      <c r="B95" s="2"/>
      <c r="C95" s="8"/>
      <c r="D95" s="9" t="s">
        <v>609</v>
      </c>
      <c r="E95" s="10" t="s">
        <v>610</v>
      </c>
      <c r="F95" s="159">
        <f t="shared" si="27"/>
        <v>0</v>
      </c>
      <c r="G95" s="153"/>
      <c r="H95" s="153"/>
      <c r="I95" s="153"/>
      <c r="J95" s="153"/>
      <c r="K95" s="153"/>
      <c r="L95" s="153"/>
      <c r="M95" s="153"/>
      <c r="N95" s="153"/>
      <c r="O95" s="153"/>
      <c r="P95" s="153"/>
    </row>
    <row r="96" spans="1:16" x14ac:dyDescent="0.25">
      <c r="A96" s="7"/>
      <c r="B96" s="2"/>
      <c r="C96" s="8"/>
      <c r="D96" s="9" t="s">
        <v>611</v>
      </c>
      <c r="E96" s="10" t="s">
        <v>612</v>
      </c>
      <c r="F96" s="159">
        <f t="shared" si="27"/>
        <v>10000</v>
      </c>
      <c r="G96" s="153">
        <v>10000</v>
      </c>
      <c r="H96" s="153"/>
      <c r="I96" s="153"/>
      <c r="J96" s="153"/>
      <c r="K96" s="153"/>
      <c r="L96" s="153"/>
      <c r="M96" s="153"/>
      <c r="N96" s="153"/>
      <c r="O96" s="153"/>
      <c r="P96" s="153"/>
    </row>
    <row r="97" spans="1:16" x14ac:dyDescent="0.25">
      <c r="A97" s="7"/>
      <c r="B97" s="2"/>
      <c r="C97" s="8"/>
      <c r="D97" s="9" t="s">
        <v>613</v>
      </c>
      <c r="E97" s="10" t="s">
        <v>614</v>
      </c>
      <c r="F97" s="159">
        <f t="shared" si="27"/>
        <v>0</v>
      </c>
      <c r="G97" s="153"/>
      <c r="H97" s="153"/>
      <c r="I97" s="153"/>
      <c r="J97" s="153"/>
      <c r="K97" s="153"/>
      <c r="L97" s="153"/>
      <c r="M97" s="153"/>
      <c r="N97" s="153"/>
      <c r="O97" s="153"/>
      <c r="P97" s="153"/>
    </row>
    <row r="98" spans="1:16" ht="12.75" customHeight="1" x14ac:dyDescent="0.25">
      <c r="A98" s="7"/>
      <c r="B98" s="2"/>
      <c r="C98" s="8"/>
      <c r="D98" s="9" t="s">
        <v>615</v>
      </c>
      <c r="E98" s="10" t="s">
        <v>616</v>
      </c>
      <c r="F98" s="159">
        <f t="shared" si="27"/>
        <v>12580</v>
      </c>
      <c r="G98" s="153">
        <v>12580</v>
      </c>
      <c r="H98" s="153"/>
      <c r="I98" s="153"/>
      <c r="J98" s="153"/>
      <c r="K98" s="153"/>
      <c r="L98" s="153"/>
      <c r="M98" s="153"/>
      <c r="N98" s="153"/>
      <c r="O98" s="153"/>
      <c r="P98" s="153"/>
    </row>
    <row r="99" spans="1:16" s="111" customFormat="1" ht="28.5" x14ac:dyDescent="0.2">
      <c r="A99" s="2"/>
      <c r="B99" s="2"/>
      <c r="C99" s="6" t="s">
        <v>617</v>
      </c>
      <c r="D99" s="4"/>
      <c r="E99" s="5" t="s">
        <v>232</v>
      </c>
      <c r="F99" s="159">
        <f t="shared" si="27"/>
        <v>0</v>
      </c>
      <c r="G99" s="93">
        <f t="shared" ref="G99:P99" si="29">SUM(G100:G103)</f>
        <v>0</v>
      </c>
      <c r="H99" s="93">
        <f t="shared" si="29"/>
        <v>0</v>
      </c>
      <c r="I99" s="93">
        <f t="shared" si="29"/>
        <v>0</v>
      </c>
      <c r="J99" s="93">
        <f t="shared" si="29"/>
        <v>0</v>
      </c>
      <c r="K99" s="93">
        <f t="shared" si="29"/>
        <v>0</v>
      </c>
      <c r="L99" s="93">
        <f t="shared" si="29"/>
        <v>0</v>
      </c>
      <c r="M99" s="93">
        <f t="shared" si="29"/>
        <v>0</v>
      </c>
      <c r="N99" s="93">
        <f t="shared" si="29"/>
        <v>0</v>
      </c>
      <c r="O99" s="155">
        <f t="shared" si="29"/>
        <v>0</v>
      </c>
      <c r="P99" s="155">
        <f t="shared" si="29"/>
        <v>0</v>
      </c>
    </row>
    <row r="100" spans="1:16" ht="12.75" customHeight="1" x14ac:dyDescent="0.25">
      <c r="A100" s="7"/>
      <c r="B100" s="2"/>
      <c r="C100" s="8"/>
      <c r="D100" s="9" t="s">
        <v>618</v>
      </c>
      <c r="E100" s="10" t="s">
        <v>619</v>
      </c>
      <c r="F100" s="159">
        <f t="shared" si="27"/>
        <v>0</v>
      </c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</row>
    <row r="101" spans="1:16" ht="30" x14ac:dyDescent="0.25">
      <c r="A101" s="7"/>
      <c r="B101" s="2"/>
      <c r="C101" s="8"/>
      <c r="D101" s="9" t="s">
        <v>620</v>
      </c>
      <c r="E101" s="10" t="s">
        <v>621</v>
      </c>
      <c r="F101" s="159">
        <f t="shared" si="27"/>
        <v>0</v>
      </c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</row>
    <row r="102" spans="1:16" ht="30" x14ac:dyDescent="0.25">
      <c r="A102" s="7"/>
      <c r="B102" s="2"/>
      <c r="C102" s="8"/>
      <c r="D102" s="9" t="s">
        <v>622</v>
      </c>
      <c r="E102" s="10" t="s">
        <v>623</v>
      </c>
      <c r="F102" s="159">
        <f t="shared" si="27"/>
        <v>0</v>
      </c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</row>
    <row r="103" spans="1:16" ht="30" x14ac:dyDescent="0.25">
      <c r="A103" s="7"/>
      <c r="B103" s="2"/>
      <c r="C103" s="8"/>
      <c r="D103" s="9" t="s">
        <v>624</v>
      </c>
      <c r="E103" s="10" t="s">
        <v>625</v>
      </c>
      <c r="F103" s="159">
        <f t="shared" si="27"/>
        <v>0</v>
      </c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</row>
    <row r="104" spans="1:16" s="111" customFormat="1" ht="14.25" x14ac:dyDescent="0.2">
      <c r="A104" s="2"/>
      <c r="B104" s="2"/>
      <c r="C104" s="6" t="s">
        <v>626</v>
      </c>
      <c r="D104" s="4"/>
      <c r="E104" s="5" t="s">
        <v>233</v>
      </c>
      <c r="F104" s="161">
        <f t="shared" si="27"/>
        <v>30000</v>
      </c>
      <c r="G104" s="93">
        <f t="shared" ref="G104:N104" si="30">G105+G106</f>
        <v>0</v>
      </c>
      <c r="H104" s="93">
        <f t="shared" si="30"/>
        <v>2000</v>
      </c>
      <c r="I104" s="93">
        <f t="shared" si="30"/>
        <v>8000</v>
      </c>
      <c r="J104" s="93">
        <f t="shared" si="30"/>
        <v>18000</v>
      </c>
      <c r="K104" s="93">
        <f t="shared" si="30"/>
        <v>2000</v>
      </c>
      <c r="L104" s="93">
        <f t="shared" si="30"/>
        <v>0</v>
      </c>
      <c r="M104" s="93">
        <f t="shared" si="30"/>
        <v>0</v>
      </c>
      <c r="N104" s="93">
        <f t="shared" si="30"/>
        <v>0</v>
      </c>
      <c r="O104" s="155">
        <v>30000</v>
      </c>
      <c r="P104" s="155">
        <v>30000</v>
      </c>
    </row>
    <row r="105" spans="1:16" x14ac:dyDescent="0.25">
      <c r="A105" s="7"/>
      <c r="B105" s="2"/>
      <c r="C105" s="8"/>
      <c r="D105" s="9" t="s">
        <v>627</v>
      </c>
      <c r="E105" s="10" t="s">
        <v>539</v>
      </c>
      <c r="F105" s="159">
        <f t="shared" si="27"/>
        <v>30000</v>
      </c>
      <c r="G105" s="153"/>
      <c r="H105" s="153">
        <v>2000</v>
      </c>
      <c r="I105" s="153">
        <v>8000</v>
      </c>
      <c r="J105" s="153">
        <v>18000</v>
      </c>
      <c r="K105" s="153">
        <v>2000</v>
      </c>
      <c r="L105" s="153"/>
      <c r="M105" s="153"/>
      <c r="N105" s="153"/>
      <c r="O105" s="153"/>
      <c r="P105" s="153"/>
    </row>
    <row r="106" spans="1:16" x14ac:dyDescent="0.25">
      <c r="A106" s="7"/>
      <c r="B106" s="2"/>
      <c r="C106" s="8"/>
      <c r="D106" s="9" t="s">
        <v>628</v>
      </c>
      <c r="E106" s="10" t="s">
        <v>629</v>
      </c>
      <c r="F106" s="159">
        <f t="shared" si="27"/>
        <v>0</v>
      </c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</row>
    <row r="107" spans="1:16" s="114" customFormat="1" ht="14.25" x14ac:dyDescent="0.2">
      <c r="A107" s="2"/>
      <c r="B107" s="2"/>
      <c r="C107" s="6" t="s">
        <v>630</v>
      </c>
      <c r="D107" s="4"/>
      <c r="E107" s="5" t="s">
        <v>222</v>
      </c>
      <c r="F107" s="161">
        <f t="shared" si="27"/>
        <v>0</v>
      </c>
      <c r="G107" s="96">
        <f t="shared" ref="G107:P107" si="31">G108</f>
        <v>0</v>
      </c>
      <c r="H107" s="96">
        <f t="shared" si="31"/>
        <v>0</v>
      </c>
      <c r="I107" s="96">
        <f t="shared" si="31"/>
        <v>0</v>
      </c>
      <c r="J107" s="96">
        <f t="shared" si="31"/>
        <v>0</v>
      </c>
      <c r="K107" s="96">
        <f t="shared" si="31"/>
        <v>0</v>
      </c>
      <c r="L107" s="96">
        <f t="shared" si="31"/>
        <v>0</v>
      </c>
      <c r="M107" s="96">
        <f t="shared" si="31"/>
        <v>0</v>
      </c>
      <c r="N107" s="96">
        <f t="shared" si="31"/>
        <v>0</v>
      </c>
      <c r="O107" s="156">
        <f t="shared" si="31"/>
        <v>0</v>
      </c>
      <c r="P107" s="156">
        <f t="shared" si="31"/>
        <v>0</v>
      </c>
    </row>
    <row r="108" spans="1:16" s="113" customFormat="1" x14ac:dyDescent="0.25">
      <c r="A108" s="7"/>
      <c r="B108" s="2"/>
      <c r="C108" s="8"/>
      <c r="D108" s="9" t="s">
        <v>631</v>
      </c>
      <c r="E108" s="10" t="s">
        <v>222</v>
      </c>
      <c r="F108" s="159">
        <f t="shared" si="27"/>
        <v>0</v>
      </c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</row>
    <row r="109" spans="1:16" s="111" customFormat="1" ht="14.25" x14ac:dyDescent="0.2">
      <c r="A109" s="2"/>
      <c r="B109" s="2"/>
      <c r="C109" s="12" t="s">
        <v>632</v>
      </c>
      <c r="D109" s="13"/>
      <c r="E109" s="5" t="s">
        <v>234</v>
      </c>
      <c r="F109" s="161">
        <f t="shared" si="27"/>
        <v>2000</v>
      </c>
      <c r="G109" s="93">
        <f t="shared" ref="G109:N109" si="32">G110</f>
        <v>0</v>
      </c>
      <c r="H109" s="93">
        <f t="shared" si="32"/>
        <v>0</v>
      </c>
      <c r="I109" s="93">
        <f t="shared" si="32"/>
        <v>2000</v>
      </c>
      <c r="J109" s="93">
        <f t="shared" si="32"/>
        <v>0</v>
      </c>
      <c r="K109" s="93">
        <f t="shared" si="32"/>
        <v>0</v>
      </c>
      <c r="L109" s="93">
        <f t="shared" si="32"/>
        <v>0</v>
      </c>
      <c r="M109" s="93">
        <f t="shared" si="32"/>
        <v>0</v>
      </c>
      <c r="N109" s="93">
        <f t="shared" si="32"/>
        <v>0</v>
      </c>
      <c r="O109" s="155">
        <v>2000</v>
      </c>
      <c r="P109" s="155">
        <v>2000</v>
      </c>
    </row>
    <row r="110" spans="1:16" x14ac:dyDescent="0.25">
      <c r="A110" s="7"/>
      <c r="B110" s="2"/>
      <c r="C110" s="8"/>
      <c r="D110" s="14" t="s">
        <v>633</v>
      </c>
      <c r="E110" s="10" t="s">
        <v>234</v>
      </c>
      <c r="F110" s="159">
        <f t="shared" si="27"/>
        <v>2000</v>
      </c>
      <c r="G110" s="153"/>
      <c r="H110" s="153"/>
      <c r="I110" s="153">
        <v>2000</v>
      </c>
      <c r="J110" s="153"/>
      <c r="K110" s="153"/>
      <c r="L110" s="153"/>
      <c r="M110" s="153"/>
      <c r="N110" s="153"/>
      <c r="O110" s="153"/>
      <c r="P110" s="153"/>
    </row>
    <row r="111" spans="1:16" s="110" customFormat="1" ht="15.75" x14ac:dyDescent="0.25">
      <c r="A111" s="59"/>
      <c r="B111" s="60" t="s">
        <v>634</v>
      </c>
      <c r="C111" s="61"/>
      <c r="D111" s="62"/>
      <c r="E111" s="63" t="s">
        <v>235</v>
      </c>
      <c r="F111" s="260">
        <f t="shared" si="27"/>
        <v>67600</v>
      </c>
      <c r="G111" s="97">
        <f t="shared" ref="G111:P111" si="33">G112+G118+G123+G129+G136+G143+G148+G158+G162</f>
        <v>12800</v>
      </c>
      <c r="H111" s="97">
        <f t="shared" si="33"/>
        <v>600</v>
      </c>
      <c r="I111" s="97">
        <f t="shared" si="33"/>
        <v>12200</v>
      </c>
      <c r="J111" s="97">
        <f t="shared" si="33"/>
        <v>42000</v>
      </c>
      <c r="K111" s="97">
        <f t="shared" si="33"/>
        <v>0</v>
      </c>
      <c r="L111" s="97">
        <f t="shared" si="33"/>
        <v>0</v>
      </c>
      <c r="M111" s="97">
        <f t="shared" si="33"/>
        <v>0</v>
      </c>
      <c r="N111" s="97">
        <f t="shared" si="33"/>
        <v>0</v>
      </c>
      <c r="O111" s="182">
        <f t="shared" si="33"/>
        <v>67600</v>
      </c>
      <c r="P111" s="182">
        <f t="shared" si="33"/>
        <v>67600</v>
      </c>
    </row>
    <row r="112" spans="1:16" s="111" customFormat="1" ht="14.25" x14ac:dyDescent="0.2">
      <c r="A112" s="2"/>
      <c r="B112" s="2"/>
      <c r="C112" s="6" t="s">
        <v>635</v>
      </c>
      <c r="D112" s="4"/>
      <c r="E112" s="5" t="s">
        <v>236</v>
      </c>
      <c r="F112" s="161">
        <f t="shared" si="27"/>
        <v>2500</v>
      </c>
      <c r="G112" s="93">
        <f t="shared" ref="G112:N112" si="34">SUM(G113:G117)</f>
        <v>2500</v>
      </c>
      <c r="H112" s="93">
        <f t="shared" si="34"/>
        <v>0</v>
      </c>
      <c r="I112" s="93">
        <f t="shared" si="34"/>
        <v>0</v>
      </c>
      <c r="J112" s="93">
        <f t="shared" si="34"/>
        <v>0</v>
      </c>
      <c r="K112" s="93">
        <f t="shared" si="34"/>
        <v>0</v>
      </c>
      <c r="L112" s="93">
        <f t="shared" si="34"/>
        <v>0</v>
      </c>
      <c r="M112" s="93">
        <f t="shared" si="34"/>
        <v>0</v>
      </c>
      <c r="N112" s="93">
        <f t="shared" si="34"/>
        <v>0</v>
      </c>
      <c r="O112" s="155">
        <v>2500</v>
      </c>
      <c r="P112" s="155">
        <v>2500</v>
      </c>
    </row>
    <row r="113" spans="1:16" x14ac:dyDescent="0.25">
      <c r="A113" s="7"/>
      <c r="B113" s="2"/>
      <c r="C113" s="8"/>
      <c r="D113" s="9" t="s">
        <v>636</v>
      </c>
      <c r="E113" s="10" t="s">
        <v>637</v>
      </c>
      <c r="F113" s="159">
        <f t="shared" si="27"/>
        <v>0</v>
      </c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</row>
    <row r="114" spans="1:16" x14ac:dyDescent="0.25">
      <c r="A114" s="7"/>
      <c r="B114" s="2"/>
      <c r="C114" s="8"/>
      <c r="D114" s="9" t="s">
        <v>638</v>
      </c>
      <c r="E114" s="10" t="s">
        <v>639</v>
      </c>
      <c r="F114" s="159">
        <f t="shared" si="27"/>
        <v>0</v>
      </c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</row>
    <row r="115" spans="1:16" x14ac:dyDescent="0.25">
      <c r="A115" s="7"/>
      <c r="B115" s="2"/>
      <c r="C115" s="8"/>
      <c r="D115" s="9" t="s">
        <v>640</v>
      </c>
      <c r="E115" s="10" t="s">
        <v>641</v>
      </c>
      <c r="F115" s="159">
        <f t="shared" si="27"/>
        <v>0</v>
      </c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</row>
    <row r="116" spans="1:16" x14ac:dyDescent="0.25">
      <c r="A116" s="7"/>
      <c r="B116" s="2"/>
      <c r="C116" s="8"/>
      <c r="D116" s="9" t="s">
        <v>642</v>
      </c>
      <c r="E116" s="10" t="s">
        <v>643</v>
      </c>
      <c r="F116" s="159">
        <f t="shared" si="27"/>
        <v>0</v>
      </c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</row>
    <row r="117" spans="1:16" x14ac:dyDescent="0.25">
      <c r="A117" s="7"/>
      <c r="B117" s="2"/>
      <c r="C117" s="8"/>
      <c r="D117" s="9" t="s">
        <v>644</v>
      </c>
      <c r="E117" s="10" t="s">
        <v>645</v>
      </c>
      <c r="F117" s="159">
        <f t="shared" si="27"/>
        <v>2500</v>
      </c>
      <c r="G117" s="153">
        <v>2500</v>
      </c>
      <c r="H117" s="153"/>
      <c r="I117" s="153"/>
      <c r="J117" s="153"/>
      <c r="K117" s="153"/>
      <c r="L117" s="153"/>
      <c r="M117" s="153"/>
      <c r="N117" s="153"/>
      <c r="O117" s="153"/>
      <c r="P117" s="153"/>
    </row>
    <row r="118" spans="1:16" s="111" customFormat="1" ht="14.25" x14ac:dyDescent="0.2">
      <c r="A118" s="2"/>
      <c r="B118" s="2"/>
      <c r="C118" s="6" t="s">
        <v>646</v>
      </c>
      <c r="D118" s="4"/>
      <c r="E118" s="5" t="s">
        <v>237</v>
      </c>
      <c r="F118" s="161">
        <f t="shared" si="27"/>
        <v>0</v>
      </c>
      <c r="G118" s="93">
        <f t="shared" ref="G118:P118" si="35">SUM(G119:G122)</f>
        <v>0</v>
      </c>
      <c r="H118" s="93">
        <f t="shared" si="35"/>
        <v>0</v>
      </c>
      <c r="I118" s="93">
        <f t="shared" si="35"/>
        <v>0</v>
      </c>
      <c r="J118" s="93">
        <f t="shared" si="35"/>
        <v>0</v>
      </c>
      <c r="K118" s="93">
        <f t="shared" si="35"/>
        <v>0</v>
      </c>
      <c r="L118" s="93">
        <f t="shared" si="35"/>
        <v>0</v>
      </c>
      <c r="M118" s="93">
        <f t="shared" si="35"/>
        <v>0</v>
      </c>
      <c r="N118" s="93">
        <f t="shared" si="35"/>
        <v>0</v>
      </c>
      <c r="O118" s="155">
        <f t="shared" si="35"/>
        <v>0</v>
      </c>
      <c r="P118" s="155">
        <f t="shared" si="35"/>
        <v>0</v>
      </c>
    </row>
    <row r="119" spans="1:16" ht="12.75" customHeight="1" x14ac:dyDescent="0.25">
      <c r="A119" s="7"/>
      <c r="B119" s="2"/>
      <c r="C119" s="8"/>
      <c r="D119" s="9" t="s">
        <v>647</v>
      </c>
      <c r="E119" s="10" t="s">
        <v>648</v>
      </c>
      <c r="F119" s="159">
        <f t="shared" si="27"/>
        <v>0</v>
      </c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</row>
    <row r="120" spans="1:16" ht="30" x14ac:dyDescent="0.25">
      <c r="A120" s="7"/>
      <c r="B120" s="2"/>
      <c r="C120" s="8"/>
      <c r="D120" s="9" t="s">
        <v>649</v>
      </c>
      <c r="E120" s="10" t="s">
        <v>650</v>
      </c>
      <c r="F120" s="159">
        <f t="shared" si="27"/>
        <v>0</v>
      </c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</row>
    <row r="121" spans="1:16" ht="12.75" customHeight="1" x14ac:dyDescent="0.25">
      <c r="A121" s="7"/>
      <c r="B121" s="2"/>
      <c r="C121" s="8"/>
      <c r="D121" s="9" t="s">
        <v>651</v>
      </c>
      <c r="E121" s="10" t="s">
        <v>652</v>
      </c>
      <c r="F121" s="159">
        <f t="shared" si="27"/>
        <v>0</v>
      </c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</row>
    <row r="122" spans="1:16" x14ac:dyDescent="0.25">
      <c r="A122" s="7"/>
      <c r="B122" s="2"/>
      <c r="C122" s="8"/>
      <c r="D122" s="9" t="s">
        <v>653</v>
      </c>
      <c r="E122" s="10" t="s">
        <v>654</v>
      </c>
      <c r="F122" s="159">
        <f t="shared" si="27"/>
        <v>0</v>
      </c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</row>
    <row r="123" spans="1:16" s="111" customFormat="1" ht="14.25" x14ac:dyDescent="0.2">
      <c r="A123" s="2"/>
      <c r="B123" s="2"/>
      <c r="C123" s="6" t="s">
        <v>655</v>
      </c>
      <c r="D123" s="4"/>
      <c r="E123" s="5" t="s">
        <v>238</v>
      </c>
      <c r="F123" s="161">
        <f t="shared" si="27"/>
        <v>0</v>
      </c>
      <c r="G123" s="93">
        <f t="shared" ref="G123:P123" si="36">SUM(G124:G128)</f>
        <v>0</v>
      </c>
      <c r="H123" s="93">
        <f t="shared" si="36"/>
        <v>0</v>
      </c>
      <c r="I123" s="93">
        <f t="shared" si="36"/>
        <v>0</v>
      </c>
      <c r="J123" s="93">
        <f t="shared" si="36"/>
        <v>0</v>
      </c>
      <c r="K123" s="93">
        <f t="shared" si="36"/>
        <v>0</v>
      </c>
      <c r="L123" s="93">
        <f t="shared" si="36"/>
        <v>0</v>
      </c>
      <c r="M123" s="93">
        <f t="shared" si="36"/>
        <v>0</v>
      </c>
      <c r="N123" s="93">
        <f t="shared" si="36"/>
        <v>0</v>
      </c>
      <c r="O123" s="155">
        <f t="shared" si="36"/>
        <v>0</v>
      </c>
      <c r="P123" s="155">
        <f t="shared" si="36"/>
        <v>0</v>
      </c>
    </row>
    <row r="124" spans="1:16" x14ac:dyDescent="0.25">
      <c r="A124" s="7"/>
      <c r="B124" s="2"/>
      <c r="C124" s="8"/>
      <c r="D124" s="9" t="s">
        <v>656</v>
      </c>
      <c r="E124" s="10" t="s">
        <v>657</v>
      </c>
      <c r="F124" s="159">
        <f t="shared" si="27"/>
        <v>0</v>
      </c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</row>
    <row r="125" spans="1:16" x14ac:dyDescent="0.25">
      <c r="A125" s="7"/>
      <c r="B125" s="2"/>
      <c r="C125" s="8"/>
      <c r="D125" s="9" t="s">
        <v>658</v>
      </c>
      <c r="E125" s="10" t="s">
        <v>659</v>
      </c>
      <c r="F125" s="159">
        <f t="shared" si="27"/>
        <v>0</v>
      </c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</row>
    <row r="126" spans="1:16" x14ac:dyDescent="0.25">
      <c r="A126" s="7"/>
      <c r="B126" s="2"/>
      <c r="C126" s="8"/>
      <c r="D126" s="9" t="s">
        <v>660</v>
      </c>
      <c r="E126" s="10" t="s">
        <v>661</v>
      </c>
      <c r="F126" s="159">
        <f t="shared" si="27"/>
        <v>0</v>
      </c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</row>
    <row r="127" spans="1:16" x14ac:dyDescent="0.25">
      <c r="A127" s="7"/>
      <c r="B127" s="2"/>
      <c r="C127" s="8"/>
      <c r="D127" s="9" t="s">
        <v>662</v>
      </c>
      <c r="E127" s="10" t="s">
        <v>663</v>
      </c>
      <c r="F127" s="159">
        <f t="shared" si="27"/>
        <v>0</v>
      </c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</row>
    <row r="128" spans="1:16" x14ac:dyDescent="0.25">
      <c r="A128" s="7"/>
      <c r="B128" s="2"/>
      <c r="C128" s="8"/>
      <c r="D128" s="9" t="s">
        <v>664</v>
      </c>
      <c r="E128" s="10" t="s">
        <v>665</v>
      </c>
      <c r="F128" s="159">
        <f t="shared" si="27"/>
        <v>0</v>
      </c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</row>
    <row r="129" spans="1:16" s="111" customFormat="1" ht="14.25" x14ac:dyDescent="0.2">
      <c r="A129" s="2"/>
      <c r="B129" s="2"/>
      <c r="C129" s="6" t="s">
        <v>666</v>
      </c>
      <c r="D129" s="4"/>
      <c r="E129" s="5" t="s">
        <v>239</v>
      </c>
      <c r="F129" s="161">
        <f t="shared" si="27"/>
        <v>9100</v>
      </c>
      <c r="G129" s="93">
        <f t="shared" ref="G129:N129" si="37">SUM(G130:G135)</f>
        <v>9100</v>
      </c>
      <c r="H129" s="93">
        <f t="shared" si="37"/>
        <v>0</v>
      </c>
      <c r="I129" s="93">
        <f t="shared" si="37"/>
        <v>0</v>
      </c>
      <c r="J129" s="93">
        <f t="shared" si="37"/>
        <v>0</v>
      </c>
      <c r="K129" s="93">
        <f t="shared" si="37"/>
        <v>0</v>
      </c>
      <c r="L129" s="93">
        <f t="shared" si="37"/>
        <v>0</v>
      </c>
      <c r="M129" s="93">
        <f t="shared" si="37"/>
        <v>0</v>
      </c>
      <c r="N129" s="93">
        <f t="shared" si="37"/>
        <v>0</v>
      </c>
      <c r="O129" s="155">
        <v>9100</v>
      </c>
      <c r="P129" s="155">
        <v>9100</v>
      </c>
    </row>
    <row r="130" spans="1:16" x14ac:dyDescent="0.25">
      <c r="A130" s="7"/>
      <c r="B130" s="2"/>
      <c r="C130" s="8"/>
      <c r="D130" s="9" t="s">
        <v>667</v>
      </c>
      <c r="E130" s="10" t="s">
        <v>668</v>
      </c>
      <c r="F130" s="159">
        <f t="shared" si="27"/>
        <v>1000</v>
      </c>
      <c r="G130" s="153">
        <v>1000</v>
      </c>
      <c r="H130" s="153"/>
      <c r="I130" s="153"/>
      <c r="J130" s="153"/>
      <c r="K130" s="153"/>
      <c r="L130" s="153"/>
      <c r="M130" s="153"/>
      <c r="N130" s="153"/>
      <c r="O130" s="153"/>
      <c r="P130" s="153"/>
    </row>
    <row r="131" spans="1:16" x14ac:dyDescent="0.25">
      <c r="A131" s="7"/>
      <c r="B131" s="2"/>
      <c r="C131" s="8"/>
      <c r="D131" s="9" t="s">
        <v>669</v>
      </c>
      <c r="E131" s="10" t="s">
        <v>670</v>
      </c>
      <c r="F131" s="159">
        <f t="shared" si="27"/>
        <v>8100</v>
      </c>
      <c r="G131" s="153">
        <v>8100</v>
      </c>
      <c r="H131" s="153"/>
      <c r="I131" s="153"/>
      <c r="J131" s="153"/>
      <c r="K131" s="153"/>
      <c r="L131" s="153"/>
      <c r="M131" s="153"/>
      <c r="N131" s="153"/>
      <c r="O131" s="153"/>
      <c r="P131" s="153"/>
    </row>
    <row r="132" spans="1:16" x14ac:dyDescent="0.25">
      <c r="A132" s="7"/>
      <c r="B132" s="2"/>
      <c r="C132" s="8"/>
      <c r="D132" s="9" t="s">
        <v>671</v>
      </c>
      <c r="E132" s="10" t="s">
        <v>672</v>
      </c>
      <c r="F132" s="159">
        <f t="shared" si="27"/>
        <v>0</v>
      </c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</row>
    <row r="133" spans="1:16" x14ac:dyDescent="0.25">
      <c r="A133" s="7"/>
      <c r="B133" s="2"/>
      <c r="C133" s="8"/>
      <c r="D133" s="9" t="s">
        <v>2</v>
      </c>
      <c r="E133" s="10" t="s">
        <v>673</v>
      </c>
      <c r="F133" s="159">
        <f t="shared" si="27"/>
        <v>0</v>
      </c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</row>
    <row r="134" spans="1:16" x14ac:dyDescent="0.25">
      <c r="A134" s="7"/>
      <c r="B134" s="2"/>
      <c r="C134" s="8"/>
      <c r="D134" s="14" t="s">
        <v>3</v>
      </c>
      <c r="E134" s="10" t="s">
        <v>674</v>
      </c>
      <c r="F134" s="159">
        <f t="shared" si="27"/>
        <v>0</v>
      </c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</row>
    <row r="135" spans="1:16" x14ac:dyDescent="0.25">
      <c r="A135" s="7"/>
      <c r="B135" s="2"/>
      <c r="C135" s="8"/>
      <c r="D135" s="9" t="s">
        <v>675</v>
      </c>
      <c r="E135" s="10" t="s">
        <v>676</v>
      </c>
      <c r="F135" s="159">
        <f t="shared" si="27"/>
        <v>0</v>
      </c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</row>
    <row r="136" spans="1:16" s="111" customFormat="1" ht="14.25" x14ac:dyDescent="0.2">
      <c r="A136" s="2"/>
      <c r="B136" s="2"/>
      <c r="C136" s="6" t="s">
        <v>677</v>
      </c>
      <c r="D136" s="4"/>
      <c r="E136" s="5" t="s">
        <v>240</v>
      </c>
      <c r="F136" s="161">
        <f t="shared" si="27"/>
        <v>0</v>
      </c>
      <c r="G136" s="93">
        <f t="shared" ref="G136:P136" si="38">SUM(G137:G142)</f>
        <v>0</v>
      </c>
      <c r="H136" s="93">
        <f t="shared" si="38"/>
        <v>0</v>
      </c>
      <c r="I136" s="93">
        <f t="shared" si="38"/>
        <v>0</v>
      </c>
      <c r="J136" s="93">
        <f t="shared" si="38"/>
        <v>0</v>
      </c>
      <c r="K136" s="93">
        <f t="shared" si="38"/>
        <v>0</v>
      </c>
      <c r="L136" s="93">
        <f t="shared" si="38"/>
        <v>0</v>
      </c>
      <c r="M136" s="93">
        <f t="shared" si="38"/>
        <v>0</v>
      </c>
      <c r="N136" s="93">
        <f t="shared" si="38"/>
        <v>0</v>
      </c>
      <c r="O136" s="155">
        <f t="shared" si="38"/>
        <v>0</v>
      </c>
      <c r="P136" s="155">
        <f t="shared" si="38"/>
        <v>0</v>
      </c>
    </row>
    <row r="137" spans="1:16" x14ac:dyDescent="0.25">
      <c r="A137" s="7"/>
      <c r="B137" s="2"/>
      <c r="C137" s="8"/>
      <c r="D137" s="9" t="s">
        <v>678</v>
      </c>
      <c r="E137" s="10" t="s">
        <v>679</v>
      </c>
      <c r="F137" s="159">
        <f t="shared" si="27"/>
        <v>0</v>
      </c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</row>
    <row r="138" spans="1:16" x14ac:dyDescent="0.25">
      <c r="A138" s="7"/>
      <c r="B138" s="2"/>
      <c r="C138" s="8"/>
      <c r="D138" s="9" t="s">
        <v>680</v>
      </c>
      <c r="E138" s="10" t="s">
        <v>681</v>
      </c>
      <c r="F138" s="159">
        <f t="shared" si="27"/>
        <v>0</v>
      </c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</row>
    <row r="139" spans="1:16" x14ac:dyDescent="0.25">
      <c r="A139" s="7"/>
      <c r="B139" s="2"/>
      <c r="C139" s="8"/>
      <c r="D139" s="9" t="s">
        <v>682</v>
      </c>
      <c r="E139" s="10" t="s">
        <v>683</v>
      </c>
      <c r="F139" s="159">
        <f t="shared" si="27"/>
        <v>0</v>
      </c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</row>
    <row r="140" spans="1:16" x14ac:dyDescent="0.25">
      <c r="A140" s="7"/>
      <c r="B140" s="2"/>
      <c r="C140" s="8"/>
      <c r="D140" s="9">
        <v>32354</v>
      </c>
      <c r="E140" s="10" t="s">
        <v>405</v>
      </c>
      <c r="F140" s="159">
        <f t="shared" si="27"/>
        <v>0</v>
      </c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</row>
    <row r="141" spans="1:16" s="113" customFormat="1" x14ac:dyDescent="0.25">
      <c r="A141" s="7"/>
      <c r="B141" s="2"/>
      <c r="C141" s="8"/>
      <c r="D141" s="9" t="s">
        <v>684</v>
      </c>
      <c r="E141" s="10" t="s">
        <v>685</v>
      </c>
      <c r="F141" s="159">
        <f t="shared" si="27"/>
        <v>0</v>
      </c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</row>
    <row r="142" spans="1:16" x14ac:dyDescent="0.25">
      <c r="A142" s="7"/>
      <c r="B142" s="2"/>
      <c r="C142" s="8"/>
      <c r="D142" s="9" t="s">
        <v>686</v>
      </c>
      <c r="E142" s="10" t="s">
        <v>687</v>
      </c>
      <c r="F142" s="159">
        <f t="shared" si="27"/>
        <v>0</v>
      </c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</row>
    <row r="143" spans="1:16" s="111" customFormat="1" ht="14.25" x14ac:dyDescent="0.2">
      <c r="A143" s="2"/>
      <c r="B143" s="2"/>
      <c r="C143" s="6" t="s">
        <v>688</v>
      </c>
      <c r="D143" s="4"/>
      <c r="E143" s="5" t="s">
        <v>241</v>
      </c>
      <c r="F143" s="161">
        <f t="shared" si="27"/>
        <v>4200</v>
      </c>
      <c r="G143" s="93">
        <f t="shared" ref="G143:N143" si="39">SUM(G144:G147)</f>
        <v>0</v>
      </c>
      <c r="H143" s="93">
        <f t="shared" si="39"/>
        <v>0</v>
      </c>
      <c r="I143" s="93">
        <f t="shared" si="39"/>
        <v>4200</v>
      </c>
      <c r="J143" s="93">
        <f t="shared" si="39"/>
        <v>0</v>
      </c>
      <c r="K143" s="93">
        <f t="shared" si="39"/>
        <v>0</v>
      </c>
      <c r="L143" s="93">
        <f t="shared" si="39"/>
        <v>0</v>
      </c>
      <c r="M143" s="93">
        <f t="shared" si="39"/>
        <v>0</v>
      </c>
      <c r="N143" s="93">
        <f t="shared" si="39"/>
        <v>0</v>
      </c>
      <c r="O143" s="155">
        <v>4200</v>
      </c>
      <c r="P143" s="155">
        <v>4200</v>
      </c>
    </row>
    <row r="144" spans="1:16" x14ac:dyDescent="0.25">
      <c r="A144" s="7"/>
      <c r="B144" s="2"/>
      <c r="C144" s="8"/>
      <c r="D144" s="9" t="s">
        <v>689</v>
      </c>
      <c r="E144" s="10" t="s">
        <v>690</v>
      </c>
      <c r="F144" s="159">
        <f t="shared" si="27"/>
        <v>1200</v>
      </c>
      <c r="G144" s="153"/>
      <c r="H144" s="153"/>
      <c r="I144" s="153">
        <v>1200</v>
      </c>
      <c r="J144" s="153"/>
      <c r="K144" s="153"/>
      <c r="L144" s="153"/>
      <c r="M144" s="153"/>
      <c r="N144" s="153"/>
      <c r="O144" s="153"/>
      <c r="P144" s="153"/>
    </row>
    <row r="145" spans="1:16" x14ac:dyDescent="0.25">
      <c r="A145" s="7"/>
      <c r="B145" s="2"/>
      <c r="C145" s="8"/>
      <c r="D145" s="9" t="s">
        <v>691</v>
      </c>
      <c r="E145" s="10" t="s">
        <v>692</v>
      </c>
      <c r="F145" s="159">
        <f t="shared" si="27"/>
        <v>0</v>
      </c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</row>
    <row r="146" spans="1:16" x14ac:dyDescent="0.25">
      <c r="A146" s="7"/>
      <c r="B146" s="2"/>
      <c r="C146" s="8"/>
      <c r="D146" s="9" t="s">
        <v>693</v>
      </c>
      <c r="E146" s="10" t="s">
        <v>694</v>
      </c>
      <c r="F146" s="159">
        <f t="shared" si="27"/>
        <v>3000</v>
      </c>
      <c r="G146" s="153"/>
      <c r="H146" s="153"/>
      <c r="I146" s="153">
        <v>3000</v>
      </c>
      <c r="J146" s="153"/>
      <c r="K146" s="153"/>
      <c r="L146" s="153"/>
      <c r="M146" s="153"/>
      <c r="N146" s="153"/>
      <c r="O146" s="153"/>
      <c r="P146" s="153"/>
    </row>
    <row r="147" spans="1:16" x14ac:dyDescent="0.25">
      <c r="A147" s="7"/>
      <c r="B147" s="2"/>
      <c r="C147" s="8"/>
      <c r="D147" s="9" t="s">
        <v>695</v>
      </c>
      <c r="E147" s="10" t="s">
        <v>696</v>
      </c>
      <c r="F147" s="159">
        <f t="shared" si="27"/>
        <v>0</v>
      </c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</row>
    <row r="148" spans="1:16" s="111" customFormat="1" ht="14.25" x14ac:dyDescent="0.2">
      <c r="A148" s="2"/>
      <c r="B148" s="2"/>
      <c r="C148" s="6" t="s">
        <v>697</v>
      </c>
      <c r="D148" s="4"/>
      <c r="E148" s="5" t="s">
        <v>242</v>
      </c>
      <c r="F148" s="161">
        <f t="shared" si="27"/>
        <v>43200</v>
      </c>
      <c r="G148" s="93">
        <f t="shared" ref="G148:N148" si="40">SUM(G149:G157)</f>
        <v>1200</v>
      </c>
      <c r="H148" s="93">
        <f t="shared" si="40"/>
        <v>0</v>
      </c>
      <c r="I148" s="93">
        <f t="shared" si="40"/>
        <v>0</v>
      </c>
      <c r="J148" s="93">
        <f t="shared" si="40"/>
        <v>42000</v>
      </c>
      <c r="K148" s="93">
        <f t="shared" si="40"/>
        <v>0</v>
      </c>
      <c r="L148" s="93">
        <f t="shared" si="40"/>
        <v>0</v>
      </c>
      <c r="M148" s="93">
        <f t="shared" si="40"/>
        <v>0</v>
      </c>
      <c r="N148" s="93">
        <f t="shared" si="40"/>
        <v>0</v>
      </c>
      <c r="O148" s="155">
        <v>43200</v>
      </c>
      <c r="P148" s="155">
        <v>43200</v>
      </c>
    </row>
    <row r="149" spans="1:16" x14ac:dyDescent="0.25">
      <c r="A149" s="7"/>
      <c r="B149" s="2"/>
      <c r="C149" s="8"/>
      <c r="D149" s="9" t="s">
        <v>698</v>
      </c>
      <c r="E149" s="10" t="s">
        <v>699</v>
      </c>
      <c r="F149" s="159">
        <f t="shared" si="27"/>
        <v>0</v>
      </c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</row>
    <row r="150" spans="1:16" x14ac:dyDescent="0.25">
      <c r="A150" s="7"/>
      <c r="B150" s="2"/>
      <c r="C150" s="8"/>
      <c r="D150" s="9" t="s">
        <v>700</v>
      </c>
      <c r="E150" s="10" t="s">
        <v>701</v>
      </c>
      <c r="F150" s="159">
        <f t="shared" si="27"/>
        <v>43200</v>
      </c>
      <c r="G150" s="153">
        <v>1200</v>
      </c>
      <c r="H150" s="153"/>
      <c r="I150" s="153"/>
      <c r="J150" s="153">
        <v>42000</v>
      </c>
      <c r="K150" s="153"/>
      <c r="L150" s="153"/>
      <c r="M150" s="153"/>
      <c r="N150" s="153"/>
      <c r="O150" s="153"/>
      <c r="P150" s="153"/>
    </row>
    <row r="151" spans="1:16" x14ac:dyDescent="0.25">
      <c r="A151" s="7"/>
      <c r="B151" s="2"/>
      <c r="C151" s="8"/>
      <c r="D151" s="9" t="s">
        <v>702</v>
      </c>
      <c r="E151" s="10" t="s">
        <v>703</v>
      </c>
      <c r="F151" s="159">
        <f t="shared" ref="F151:F214" si="41">SUM(G151:M151)</f>
        <v>0</v>
      </c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</row>
    <row r="152" spans="1:16" x14ac:dyDescent="0.25">
      <c r="A152" s="7"/>
      <c r="B152" s="2"/>
      <c r="C152" s="8"/>
      <c r="D152" s="9" t="s">
        <v>704</v>
      </c>
      <c r="E152" s="10" t="s">
        <v>705</v>
      </c>
      <c r="F152" s="159">
        <f t="shared" si="41"/>
        <v>0</v>
      </c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</row>
    <row r="153" spans="1:16" x14ac:dyDescent="0.25">
      <c r="A153" s="7"/>
      <c r="B153" s="2"/>
      <c r="C153" s="8"/>
      <c r="D153" s="9" t="s">
        <v>706</v>
      </c>
      <c r="E153" s="10" t="s">
        <v>707</v>
      </c>
      <c r="F153" s="159">
        <f t="shared" si="41"/>
        <v>0</v>
      </c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</row>
    <row r="154" spans="1:16" x14ac:dyDescent="0.25">
      <c r="A154" s="7"/>
      <c r="B154" s="2"/>
      <c r="C154" s="8"/>
      <c r="D154" s="9" t="s">
        <v>708</v>
      </c>
      <c r="E154" s="10" t="s">
        <v>709</v>
      </c>
      <c r="F154" s="159">
        <f t="shared" si="41"/>
        <v>0</v>
      </c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</row>
    <row r="155" spans="1:16" ht="12.75" customHeight="1" x14ac:dyDescent="0.25">
      <c r="A155" s="7"/>
      <c r="B155" s="2"/>
      <c r="C155" s="8"/>
      <c r="D155" s="9" t="s">
        <v>710</v>
      </c>
      <c r="E155" s="10" t="s">
        <v>711</v>
      </c>
      <c r="F155" s="159">
        <f t="shared" si="41"/>
        <v>0</v>
      </c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</row>
    <row r="156" spans="1:16" x14ac:dyDescent="0.25">
      <c r="A156" s="7"/>
      <c r="B156" s="2"/>
      <c r="C156" s="8"/>
      <c r="D156" s="9">
        <v>32378</v>
      </c>
      <c r="E156" s="10" t="s">
        <v>712</v>
      </c>
      <c r="F156" s="159">
        <f t="shared" si="41"/>
        <v>0</v>
      </c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</row>
    <row r="157" spans="1:16" x14ac:dyDescent="0.25">
      <c r="A157" s="7"/>
      <c r="B157" s="2"/>
      <c r="C157" s="8"/>
      <c r="D157" s="9" t="s">
        <v>713</v>
      </c>
      <c r="E157" s="10" t="s">
        <v>714</v>
      </c>
      <c r="F157" s="159">
        <f t="shared" si="41"/>
        <v>0</v>
      </c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</row>
    <row r="158" spans="1:16" s="111" customFormat="1" ht="14.25" x14ac:dyDescent="0.2">
      <c r="A158" s="2"/>
      <c r="B158" s="2"/>
      <c r="C158" s="6" t="s">
        <v>715</v>
      </c>
      <c r="D158" s="4"/>
      <c r="E158" s="5" t="s">
        <v>243</v>
      </c>
      <c r="F158" s="161">
        <f t="shared" si="41"/>
        <v>8000</v>
      </c>
      <c r="G158" s="93">
        <f t="shared" ref="G158:N158" si="42">SUM(G159:G161)</f>
        <v>0</v>
      </c>
      <c r="H158" s="93">
        <f t="shared" si="42"/>
        <v>0</v>
      </c>
      <c r="I158" s="93">
        <f t="shared" si="42"/>
        <v>8000</v>
      </c>
      <c r="J158" s="93">
        <f t="shared" si="42"/>
        <v>0</v>
      </c>
      <c r="K158" s="93">
        <f t="shared" si="42"/>
        <v>0</v>
      </c>
      <c r="L158" s="93">
        <f t="shared" si="42"/>
        <v>0</v>
      </c>
      <c r="M158" s="93">
        <f t="shared" si="42"/>
        <v>0</v>
      </c>
      <c r="N158" s="93">
        <f t="shared" si="42"/>
        <v>0</v>
      </c>
      <c r="O158" s="155">
        <v>8000</v>
      </c>
      <c r="P158" s="155">
        <v>8000</v>
      </c>
    </row>
    <row r="159" spans="1:16" x14ac:dyDescent="0.25">
      <c r="A159" s="7"/>
      <c r="B159" s="2"/>
      <c r="C159" s="8"/>
      <c r="D159" s="9" t="s">
        <v>716</v>
      </c>
      <c r="E159" s="10" t="s">
        <v>717</v>
      </c>
      <c r="F159" s="159">
        <f t="shared" si="41"/>
        <v>0</v>
      </c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</row>
    <row r="160" spans="1:16" x14ac:dyDescent="0.25">
      <c r="A160" s="7"/>
      <c r="B160" s="2"/>
      <c r="C160" s="8"/>
      <c r="D160" s="9" t="s">
        <v>718</v>
      </c>
      <c r="E160" s="10" t="s">
        <v>719</v>
      </c>
      <c r="F160" s="159">
        <f t="shared" si="41"/>
        <v>0</v>
      </c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</row>
    <row r="161" spans="1:16" x14ac:dyDescent="0.25">
      <c r="A161" s="7"/>
      <c r="B161" s="2"/>
      <c r="C161" s="8"/>
      <c r="D161" s="9" t="s">
        <v>720</v>
      </c>
      <c r="E161" s="10" t="s">
        <v>721</v>
      </c>
      <c r="F161" s="159">
        <f t="shared" si="41"/>
        <v>8000</v>
      </c>
      <c r="G161" s="153"/>
      <c r="H161" s="153"/>
      <c r="I161" s="153">
        <v>8000</v>
      </c>
      <c r="J161" s="153"/>
      <c r="K161" s="153"/>
      <c r="L161" s="153"/>
      <c r="M161" s="153"/>
      <c r="N161" s="153"/>
      <c r="O161" s="153"/>
      <c r="P161" s="153"/>
    </row>
    <row r="162" spans="1:16" s="111" customFormat="1" ht="14.25" x14ac:dyDescent="0.2">
      <c r="A162" s="2"/>
      <c r="B162" s="2"/>
      <c r="C162" s="6" t="s">
        <v>722</v>
      </c>
      <c r="D162" s="4"/>
      <c r="E162" s="5" t="s">
        <v>244</v>
      </c>
      <c r="F162" s="161">
        <f t="shared" si="41"/>
        <v>600</v>
      </c>
      <c r="G162" s="93">
        <f t="shared" ref="G162:N162" si="43">SUM(G163:G170)</f>
        <v>0</v>
      </c>
      <c r="H162" s="93">
        <f t="shared" si="43"/>
        <v>600</v>
      </c>
      <c r="I162" s="93">
        <f t="shared" si="43"/>
        <v>0</v>
      </c>
      <c r="J162" s="93">
        <f t="shared" si="43"/>
        <v>0</v>
      </c>
      <c r="K162" s="93">
        <f t="shared" si="43"/>
        <v>0</v>
      </c>
      <c r="L162" s="93">
        <f t="shared" si="43"/>
        <v>0</v>
      </c>
      <c r="M162" s="93">
        <f t="shared" si="43"/>
        <v>0</v>
      </c>
      <c r="N162" s="93">
        <f t="shared" si="43"/>
        <v>0</v>
      </c>
      <c r="O162" s="155">
        <v>600</v>
      </c>
      <c r="P162" s="155">
        <v>600</v>
      </c>
    </row>
    <row r="163" spans="1:16" ht="12.75" customHeight="1" x14ac:dyDescent="0.25">
      <c r="A163" s="7"/>
      <c r="B163" s="2"/>
      <c r="C163" s="8"/>
      <c r="D163" s="9" t="s">
        <v>723</v>
      </c>
      <c r="E163" s="10" t="s">
        <v>724</v>
      </c>
      <c r="F163" s="159">
        <f t="shared" si="41"/>
        <v>0</v>
      </c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</row>
    <row r="164" spans="1:16" x14ac:dyDescent="0.25">
      <c r="A164" s="7"/>
      <c r="B164" s="2"/>
      <c r="C164" s="8"/>
      <c r="D164" s="9" t="s">
        <v>725</v>
      </c>
      <c r="E164" s="10" t="s">
        <v>726</v>
      </c>
      <c r="F164" s="159">
        <f t="shared" si="41"/>
        <v>0</v>
      </c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</row>
    <row r="165" spans="1:16" x14ac:dyDescent="0.25">
      <c r="A165" s="7"/>
      <c r="B165" s="2"/>
      <c r="C165" s="8"/>
      <c r="D165" s="9" t="s">
        <v>727</v>
      </c>
      <c r="E165" s="10" t="s">
        <v>728</v>
      </c>
      <c r="F165" s="159">
        <f t="shared" si="41"/>
        <v>0</v>
      </c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</row>
    <row r="166" spans="1:16" x14ac:dyDescent="0.25">
      <c r="A166" s="7"/>
      <c r="B166" s="2"/>
      <c r="C166" s="8"/>
      <c r="D166" s="9" t="s">
        <v>729</v>
      </c>
      <c r="E166" s="10" t="s">
        <v>730</v>
      </c>
      <c r="F166" s="159">
        <f t="shared" si="41"/>
        <v>600</v>
      </c>
      <c r="G166" s="153"/>
      <c r="H166" s="153">
        <v>600</v>
      </c>
      <c r="I166" s="153"/>
      <c r="J166" s="153"/>
      <c r="K166" s="153"/>
      <c r="L166" s="153"/>
      <c r="M166" s="153"/>
      <c r="N166" s="153"/>
      <c r="O166" s="153"/>
      <c r="P166" s="153"/>
    </row>
    <row r="167" spans="1:16" x14ac:dyDescent="0.25">
      <c r="A167" s="7"/>
      <c r="B167" s="2"/>
      <c r="C167" s="8"/>
      <c r="D167" s="14" t="s">
        <v>731</v>
      </c>
      <c r="E167" s="10" t="s">
        <v>732</v>
      </c>
      <c r="F167" s="159">
        <f t="shared" si="41"/>
        <v>0</v>
      </c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</row>
    <row r="168" spans="1:16" x14ac:dyDescent="0.25">
      <c r="A168" s="7"/>
      <c r="B168" s="2"/>
      <c r="C168" s="8"/>
      <c r="D168" s="14" t="s">
        <v>733</v>
      </c>
      <c r="E168" s="10" t="s">
        <v>734</v>
      </c>
      <c r="F168" s="159">
        <f t="shared" si="41"/>
        <v>0</v>
      </c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</row>
    <row r="169" spans="1:16" s="113" customFormat="1" x14ac:dyDescent="0.25">
      <c r="A169" s="7"/>
      <c r="B169" s="2"/>
      <c r="C169" s="8"/>
      <c r="D169" s="14" t="s">
        <v>735</v>
      </c>
      <c r="E169" s="10" t="s">
        <v>736</v>
      </c>
      <c r="F169" s="159">
        <f t="shared" si="41"/>
        <v>0</v>
      </c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</row>
    <row r="170" spans="1:16" x14ac:dyDescent="0.25">
      <c r="A170" s="7"/>
      <c r="B170" s="2"/>
      <c r="C170" s="8"/>
      <c r="D170" s="9" t="s">
        <v>737</v>
      </c>
      <c r="E170" s="10" t="s">
        <v>738</v>
      </c>
      <c r="F170" s="159">
        <f t="shared" si="41"/>
        <v>0</v>
      </c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</row>
    <row r="171" spans="1:16" ht="28.5" x14ac:dyDescent="0.25">
      <c r="A171" s="64"/>
      <c r="B171" s="59">
        <v>324</v>
      </c>
      <c r="C171" s="65"/>
      <c r="D171" s="66"/>
      <c r="E171" s="63" t="s">
        <v>739</v>
      </c>
      <c r="F171" s="260">
        <f t="shared" si="41"/>
        <v>12057.92</v>
      </c>
      <c r="G171" s="97">
        <f t="shared" ref="G171:P171" si="44">G172</f>
        <v>0</v>
      </c>
      <c r="H171" s="97">
        <f t="shared" si="44"/>
        <v>0</v>
      </c>
      <c r="I171" s="97">
        <f t="shared" si="44"/>
        <v>0</v>
      </c>
      <c r="J171" s="97">
        <f t="shared" si="44"/>
        <v>12057.92</v>
      </c>
      <c r="K171" s="97">
        <f t="shared" si="44"/>
        <v>0</v>
      </c>
      <c r="L171" s="97">
        <f t="shared" si="44"/>
        <v>0</v>
      </c>
      <c r="M171" s="97">
        <f t="shared" si="44"/>
        <v>0</v>
      </c>
      <c r="N171" s="97">
        <f t="shared" si="44"/>
        <v>0</v>
      </c>
      <c r="O171" s="182">
        <f t="shared" si="44"/>
        <v>12057.92</v>
      </c>
      <c r="P171" s="182">
        <f t="shared" si="44"/>
        <v>12057.92</v>
      </c>
    </row>
    <row r="172" spans="1:16" x14ac:dyDescent="0.25">
      <c r="A172" s="7"/>
      <c r="B172" s="2"/>
      <c r="C172" s="13" t="s">
        <v>740</v>
      </c>
      <c r="D172" s="9"/>
      <c r="E172" s="10" t="s">
        <v>739</v>
      </c>
      <c r="F172" s="161">
        <f t="shared" si="41"/>
        <v>12057.92</v>
      </c>
      <c r="G172" s="93">
        <f t="shared" ref="G172:N172" si="45">G173+G174</f>
        <v>0</v>
      </c>
      <c r="H172" s="93"/>
      <c r="I172" s="93">
        <f t="shared" si="45"/>
        <v>0</v>
      </c>
      <c r="J172" s="93">
        <f t="shared" si="45"/>
        <v>12057.92</v>
      </c>
      <c r="K172" s="93">
        <f t="shared" si="45"/>
        <v>0</v>
      </c>
      <c r="L172" s="93">
        <f t="shared" si="45"/>
        <v>0</v>
      </c>
      <c r="M172" s="93">
        <f t="shared" si="45"/>
        <v>0</v>
      </c>
      <c r="N172" s="93">
        <f t="shared" si="45"/>
        <v>0</v>
      </c>
      <c r="O172" s="155">
        <v>12057.92</v>
      </c>
      <c r="P172" s="155">
        <v>12057.92</v>
      </c>
    </row>
    <row r="173" spans="1:16" x14ac:dyDescent="0.25">
      <c r="A173" s="7"/>
      <c r="B173" s="2"/>
      <c r="C173" s="9"/>
      <c r="D173" s="9" t="s">
        <v>741</v>
      </c>
      <c r="E173" s="10" t="s">
        <v>742</v>
      </c>
      <c r="F173" s="159">
        <f t="shared" si="41"/>
        <v>0</v>
      </c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</row>
    <row r="174" spans="1:16" x14ac:dyDescent="0.25">
      <c r="A174" s="7"/>
      <c r="B174" s="2"/>
      <c r="C174" s="9"/>
      <c r="D174" s="9" t="s">
        <v>743</v>
      </c>
      <c r="E174" s="10" t="s">
        <v>744</v>
      </c>
      <c r="F174" s="159">
        <f t="shared" si="41"/>
        <v>12057.92</v>
      </c>
      <c r="G174" s="153"/>
      <c r="H174" s="153"/>
      <c r="I174" s="153"/>
      <c r="J174" s="153">
        <v>12057.92</v>
      </c>
      <c r="K174" s="153"/>
      <c r="L174" s="153"/>
      <c r="M174" s="153"/>
      <c r="N174" s="153"/>
      <c r="O174" s="153"/>
      <c r="P174" s="153"/>
    </row>
    <row r="175" spans="1:16" s="110" customFormat="1" ht="15.75" x14ac:dyDescent="0.25">
      <c r="A175" s="59"/>
      <c r="B175" s="60" t="s">
        <v>745</v>
      </c>
      <c r="C175" s="61"/>
      <c r="D175" s="62"/>
      <c r="E175" s="63" t="s">
        <v>245</v>
      </c>
      <c r="F175" s="260">
        <f t="shared" si="41"/>
        <v>76196.600000000006</v>
      </c>
      <c r="G175" s="97">
        <f t="shared" ref="G175:P175" si="46">G176+G182+G186+G188+G192+G198+G200</f>
        <v>0</v>
      </c>
      <c r="H175" s="97">
        <f t="shared" si="46"/>
        <v>0</v>
      </c>
      <c r="I175" s="97">
        <f t="shared" si="46"/>
        <v>37031</v>
      </c>
      <c r="J175" s="97">
        <f t="shared" si="46"/>
        <v>5000</v>
      </c>
      <c r="K175" s="97">
        <f t="shared" si="46"/>
        <v>8800</v>
      </c>
      <c r="L175" s="97">
        <f t="shared" si="46"/>
        <v>25365.599999999999</v>
      </c>
      <c r="M175" s="97">
        <f t="shared" si="46"/>
        <v>0</v>
      </c>
      <c r="N175" s="97">
        <f t="shared" si="46"/>
        <v>0</v>
      </c>
      <c r="O175" s="182">
        <f t="shared" si="46"/>
        <v>76196.600000000006</v>
      </c>
      <c r="P175" s="182">
        <f t="shared" si="46"/>
        <v>76196.600000000006</v>
      </c>
    </row>
    <row r="176" spans="1:16" s="111" customFormat="1" ht="12.75" customHeight="1" x14ac:dyDescent="0.2">
      <c r="A176" s="2"/>
      <c r="B176" s="2"/>
      <c r="C176" s="6" t="s">
        <v>746</v>
      </c>
      <c r="D176" s="4"/>
      <c r="E176" s="5" t="s">
        <v>246</v>
      </c>
      <c r="F176" s="159">
        <f t="shared" si="41"/>
        <v>0</v>
      </c>
      <c r="G176" s="93">
        <f t="shared" ref="G176:P176" si="47">SUM(G177:G181)</f>
        <v>0</v>
      </c>
      <c r="H176" s="93">
        <f t="shared" si="47"/>
        <v>0</v>
      </c>
      <c r="I176" s="93">
        <f t="shared" si="47"/>
        <v>0</v>
      </c>
      <c r="J176" s="93">
        <f t="shared" si="47"/>
        <v>0</v>
      </c>
      <c r="K176" s="93">
        <f t="shared" si="47"/>
        <v>0</v>
      </c>
      <c r="L176" s="93">
        <f t="shared" si="47"/>
        <v>0</v>
      </c>
      <c r="M176" s="93">
        <f t="shared" si="47"/>
        <v>0</v>
      </c>
      <c r="N176" s="93">
        <f t="shared" si="47"/>
        <v>0</v>
      </c>
      <c r="O176" s="155">
        <f t="shared" si="47"/>
        <v>0</v>
      </c>
      <c r="P176" s="155">
        <f t="shared" si="47"/>
        <v>0</v>
      </c>
    </row>
    <row r="177" spans="1:16" s="113" customFormat="1" ht="12.75" customHeight="1" x14ac:dyDescent="0.25">
      <c r="A177" s="7"/>
      <c r="B177" s="2"/>
      <c r="C177" s="8"/>
      <c r="D177" s="9" t="s">
        <v>747</v>
      </c>
      <c r="E177" s="10" t="s">
        <v>194</v>
      </c>
      <c r="F177" s="159">
        <f t="shared" si="41"/>
        <v>0</v>
      </c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</row>
    <row r="178" spans="1:16" s="113" customFormat="1" x14ac:dyDescent="0.25">
      <c r="A178" s="7"/>
      <c r="B178" s="2"/>
      <c r="C178" s="8"/>
      <c r="D178" s="9" t="s">
        <v>748</v>
      </c>
      <c r="E178" s="10" t="s">
        <v>749</v>
      </c>
      <c r="F178" s="159">
        <f t="shared" si="41"/>
        <v>0</v>
      </c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</row>
    <row r="179" spans="1:16" s="113" customFormat="1" x14ac:dyDescent="0.25">
      <c r="A179" s="7"/>
      <c r="B179" s="2"/>
      <c r="C179" s="8"/>
      <c r="D179" s="9" t="s">
        <v>750</v>
      </c>
      <c r="E179" s="10" t="s">
        <v>751</v>
      </c>
      <c r="F179" s="159">
        <f t="shared" si="41"/>
        <v>0</v>
      </c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</row>
    <row r="180" spans="1:16" s="113" customFormat="1" ht="30" x14ac:dyDescent="0.25">
      <c r="A180" s="7"/>
      <c r="B180" s="2"/>
      <c r="C180" s="8"/>
      <c r="D180" s="9" t="s">
        <v>752</v>
      </c>
      <c r="E180" s="10" t="s">
        <v>753</v>
      </c>
      <c r="F180" s="159">
        <f t="shared" si="41"/>
        <v>0</v>
      </c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</row>
    <row r="181" spans="1:16" x14ac:dyDescent="0.25">
      <c r="A181" s="7"/>
      <c r="B181" s="2"/>
      <c r="C181" s="8"/>
      <c r="D181" s="9" t="s">
        <v>754</v>
      </c>
      <c r="E181" s="10" t="s">
        <v>755</v>
      </c>
      <c r="F181" s="159">
        <f t="shared" si="41"/>
        <v>0</v>
      </c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</row>
    <row r="182" spans="1:16" s="111" customFormat="1" ht="14.25" x14ac:dyDescent="0.2">
      <c r="A182" s="2"/>
      <c r="B182" s="2"/>
      <c r="C182" s="6" t="s">
        <v>756</v>
      </c>
      <c r="D182" s="4"/>
      <c r="E182" s="5" t="s">
        <v>247</v>
      </c>
      <c r="F182" s="161">
        <f t="shared" si="41"/>
        <v>0</v>
      </c>
      <c r="G182" s="93">
        <f t="shared" ref="G182:P182" si="48">SUM(G183:G185)</f>
        <v>0</v>
      </c>
      <c r="H182" s="93">
        <f t="shared" si="48"/>
        <v>0</v>
      </c>
      <c r="I182" s="93">
        <f t="shared" si="48"/>
        <v>0</v>
      </c>
      <c r="J182" s="93">
        <f t="shared" si="48"/>
        <v>0</v>
      </c>
      <c r="K182" s="93">
        <f t="shared" si="48"/>
        <v>0</v>
      </c>
      <c r="L182" s="93">
        <f t="shared" si="48"/>
        <v>0</v>
      </c>
      <c r="M182" s="93">
        <f t="shared" si="48"/>
        <v>0</v>
      </c>
      <c r="N182" s="93">
        <f t="shared" si="48"/>
        <v>0</v>
      </c>
      <c r="O182" s="155">
        <f t="shared" si="48"/>
        <v>0</v>
      </c>
      <c r="P182" s="155">
        <f t="shared" si="48"/>
        <v>0</v>
      </c>
    </row>
    <row r="183" spans="1:16" x14ac:dyDescent="0.25">
      <c r="A183" s="7"/>
      <c r="B183" s="2"/>
      <c r="C183" s="8"/>
      <c r="D183" s="9" t="s">
        <v>757</v>
      </c>
      <c r="E183" s="10" t="s">
        <v>758</v>
      </c>
      <c r="F183" s="159">
        <f t="shared" si="41"/>
        <v>0</v>
      </c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</row>
    <row r="184" spans="1:16" x14ac:dyDescent="0.25">
      <c r="A184" s="7"/>
      <c r="B184" s="2"/>
      <c r="C184" s="8"/>
      <c r="D184" s="9" t="s">
        <v>759</v>
      </c>
      <c r="E184" s="10" t="s">
        <v>760</v>
      </c>
      <c r="F184" s="159">
        <f t="shared" si="41"/>
        <v>0</v>
      </c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</row>
    <row r="185" spans="1:16" x14ac:dyDescent="0.25">
      <c r="A185" s="7"/>
      <c r="B185" s="2"/>
      <c r="C185" s="8"/>
      <c r="D185" s="9" t="s">
        <v>761</v>
      </c>
      <c r="E185" s="10" t="s">
        <v>762</v>
      </c>
      <c r="F185" s="159">
        <f t="shared" si="41"/>
        <v>0</v>
      </c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</row>
    <row r="186" spans="1:16" s="111" customFormat="1" ht="14.25" x14ac:dyDescent="0.2">
      <c r="A186" s="2"/>
      <c r="B186" s="2"/>
      <c r="C186" s="6" t="s">
        <v>763</v>
      </c>
      <c r="D186" s="4"/>
      <c r="E186" s="5" t="s">
        <v>248</v>
      </c>
      <c r="F186" s="161">
        <f t="shared" si="41"/>
        <v>0</v>
      </c>
      <c r="G186" s="93">
        <f t="shared" ref="G186:P186" si="49">G187</f>
        <v>0</v>
      </c>
      <c r="H186" s="93">
        <f t="shared" si="49"/>
        <v>0</v>
      </c>
      <c r="I186" s="93">
        <f t="shared" si="49"/>
        <v>0</v>
      </c>
      <c r="J186" s="93">
        <f t="shared" si="49"/>
        <v>0</v>
      </c>
      <c r="K186" s="93">
        <f t="shared" si="49"/>
        <v>0</v>
      </c>
      <c r="L186" s="93">
        <f t="shared" si="49"/>
        <v>0</v>
      </c>
      <c r="M186" s="93">
        <f t="shared" si="49"/>
        <v>0</v>
      </c>
      <c r="N186" s="93">
        <f t="shared" si="49"/>
        <v>0</v>
      </c>
      <c r="O186" s="155">
        <f t="shared" si="49"/>
        <v>0</v>
      </c>
      <c r="P186" s="155">
        <f t="shared" si="49"/>
        <v>0</v>
      </c>
    </row>
    <row r="187" spans="1:16" x14ac:dyDescent="0.25">
      <c r="A187" s="7"/>
      <c r="B187" s="2"/>
      <c r="C187" s="8"/>
      <c r="D187" s="9" t="s">
        <v>764</v>
      </c>
      <c r="E187" s="10" t="s">
        <v>248</v>
      </c>
      <c r="F187" s="159">
        <f t="shared" si="41"/>
        <v>0</v>
      </c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</row>
    <row r="188" spans="1:16" s="114" customFormat="1" ht="14.25" x14ac:dyDescent="0.2">
      <c r="A188" s="2"/>
      <c r="B188" s="2"/>
      <c r="C188" s="6" t="s">
        <v>765</v>
      </c>
      <c r="D188" s="4"/>
      <c r="E188" s="5" t="s">
        <v>6</v>
      </c>
      <c r="F188" s="161">
        <f t="shared" si="41"/>
        <v>100</v>
      </c>
      <c r="G188" s="96">
        <f t="shared" ref="G188:N188" si="50">G189+G190+G191</f>
        <v>0</v>
      </c>
      <c r="H188" s="96">
        <f t="shared" si="50"/>
        <v>0</v>
      </c>
      <c r="I188" s="96">
        <f t="shared" si="50"/>
        <v>100</v>
      </c>
      <c r="J188" s="96">
        <f t="shared" si="50"/>
        <v>0</v>
      </c>
      <c r="K188" s="96">
        <f t="shared" si="50"/>
        <v>0</v>
      </c>
      <c r="L188" s="96">
        <f t="shared" si="50"/>
        <v>0</v>
      </c>
      <c r="M188" s="96">
        <f t="shared" si="50"/>
        <v>0</v>
      </c>
      <c r="N188" s="96">
        <f t="shared" si="50"/>
        <v>0</v>
      </c>
      <c r="O188" s="156">
        <v>100</v>
      </c>
      <c r="P188" s="156">
        <v>100</v>
      </c>
    </row>
    <row r="189" spans="1:16" s="113" customFormat="1" x14ac:dyDescent="0.25">
      <c r="A189" s="7"/>
      <c r="B189" s="2"/>
      <c r="C189" s="8"/>
      <c r="D189" s="9" t="s">
        <v>766</v>
      </c>
      <c r="E189" s="10" t="s">
        <v>767</v>
      </c>
      <c r="F189" s="159">
        <f t="shared" si="41"/>
        <v>100</v>
      </c>
      <c r="G189" s="154"/>
      <c r="H189" s="154"/>
      <c r="I189" s="154">
        <v>100</v>
      </c>
      <c r="J189" s="154"/>
      <c r="K189" s="154"/>
      <c r="L189" s="154"/>
      <c r="M189" s="154"/>
      <c r="N189" s="154"/>
      <c r="O189" s="154"/>
      <c r="P189" s="154"/>
    </row>
    <row r="190" spans="1:16" s="113" customFormat="1" x14ac:dyDescent="0.25">
      <c r="A190" s="7"/>
      <c r="B190" s="2"/>
      <c r="C190" s="8"/>
      <c r="D190" s="9" t="s">
        <v>768</v>
      </c>
      <c r="E190" s="10" t="s">
        <v>769</v>
      </c>
      <c r="F190" s="159">
        <f t="shared" si="41"/>
        <v>0</v>
      </c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</row>
    <row r="191" spans="1:16" s="113" customFormat="1" x14ac:dyDescent="0.25">
      <c r="A191" s="7"/>
      <c r="B191" s="2"/>
      <c r="C191" s="8"/>
      <c r="D191" s="9" t="s">
        <v>4</v>
      </c>
      <c r="E191" s="10" t="s">
        <v>5</v>
      </c>
      <c r="F191" s="159">
        <f t="shared" si="41"/>
        <v>0</v>
      </c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</row>
    <row r="192" spans="1:16" s="111" customFormat="1" ht="14.25" x14ac:dyDescent="0.2">
      <c r="A192" s="2"/>
      <c r="B192" s="2"/>
      <c r="C192" s="3">
        <v>3295</v>
      </c>
      <c r="D192" s="13"/>
      <c r="E192" s="15" t="s">
        <v>249</v>
      </c>
      <c r="F192" s="161">
        <f t="shared" si="41"/>
        <v>26796.6</v>
      </c>
      <c r="G192" s="93">
        <f t="shared" ref="G192:N192" si="51">SUM(G193:G197)</f>
        <v>0</v>
      </c>
      <c r="H192" s="93">
        <f t="shared" si="51"/>
        <v>0</v>
      </c>
      <c r="I192" s="93">
        <f t="shared" si="51"/>
        <v>1431</v>
      </c>
      <c r="J192" s="93">
        <f t="shared" si="51"/>
        <v>0</v>
      </c>
      <c r="K192" s="93">
        <f t="shared" si="51"/>
        <v>0</v>
      </c>
      <c r="L192" s="93">
        <f t="shared" si="51"/>
        <v>25365.599999999999</v>
      </c>
      <c r="M192" s="93">
        <f t="shared" si="51"/>
        <v>0</v>
      </c>
      <c r="N192" s="93">
        <f t="shared" si="51"/>
        <v>0</v>
      </c>
      <c r="O192" s="155">
        <v>26796.6</v>
      </c>
      <c r="P192" s="155">
        <v>26796.6</v>
      </c>
    </row>
    <row r="193" spans="1:16" x14ac:dyDescent="0.25">
      <c r="A193" s="7"/>
      <c r="B193" s="2"/>
      <c r="C193" s="8"/>
      <c r="D193" s="9">
        <v>32951</v>
      </c>
      <c r="E193" s="11" t="s">
        <v>770</v>
      </c>
      <c r="F193" s="159">
        <f t="shared" si="41"/>
        <v>0</v>
      </c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</row>
    <row r="194" spans="1:16" x14ac:dyDescent="0.25">
      <c r="A194" s="7"/>
      <c r="B194" s="2"/>
      <c r="C194" s="8"/>
      <c r="D194" s="9">
        <v>32952</v>
      </c>
      <c r="E194" s="16" t="s">
        <v>771</v>
      </c>
      <c r="F194" s="159">
        <f t="shared" si="41"/>
        <v>0</v>
      </c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</row>
    <row r="195" spans="1:16" x14ac:dyDescent="0.25">
      <c r="A195" s="7"/>
      <c r="B195" s="2"/>
      <c r="C195" s="8"/>
      <c r="D195" s="9">
        <v>32953</v>
      </c>
      <c r="E195" s="11" t="s">
        <v>772</v>
      </c>
      <c r="F195" s="159">
        <f t="shared" si="41"/>
        <v>1431</v>
      </c>
      <c r="G195" s="153"/>
      <c r="H195" s="153"/>
      <c r="I195" s="153">
        <v>1431</v>
      </c>
      <c r="J195" s="153"/>
      <c r="K195" s="153"/>
      <c r="L195" s="153"/>
      <c r="M195" s="153"/>
      <c r="N195" s="153"/>
      <c r="O195" s="153"/>
      <c r="P195" s="153"/>
    </row>
    <row r="196" spans="1:16" s="113" customFormat="1" ht="30" x14ac:dyDescent="0.25">
      <c r="A196" s="7"/>
      <c r="B196" s="2"/>
      <c r="C196" s="8"/>
      <c r="D196" s="9" t="s">
        <v>198</v>
      </c>
      <c r="E196" s="17" t="s">
        <v>199</v>
      </c>
      <c r="F196" s="159">
        <f t="shared" si="41"/>
        <v>25365.599999999999</v>
      </c>
      <c r="G196" s="154"/>
      <c r="H196" s="154"/>
      <c r="I196" s="154"/>
      <c r="J196" s="154"/>
      <c r="K196" s="154"/>
      <c r="L196" s="154">
        <v>25365.599999999999</v>
      </c>
      <c r="M196" s="154"/>
      <c r="N196" s="154"/>
      <c r="O196" s="154"/>
      <c r="P196" s="154"/>
    </row>
    <row r="197" spans="1:16" s="113" customFormat="1" x14ac:dyDescent="0.25">
      <c r="A197" s="7"/>
      <c r="B197" s="2"/>
      <c r="C197" s="8"/>
      <c r="D197" s="9" t="s">
        <v>200</v>
      </c>
      <c r="E197" s="17" t="s">
        <v>541</v>
      </c>
      <c r="F197" s="159">
        <f t="shared" si="41"/>
        <v>0</v>
      </c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</row>
    <row r="198" spans="1:16" s="114" customFormat="1" ht="14.25" x14ac:dyDescent="0.2">
      <c r="A198" s="2"/>
      <c r="B198" s="2"/>
      <c r="C198" s="3">
        <v>3296</v>
      </c>
      <c r="D198" s="13"/>
      <c r="E198" s="18" t="s">
        <v>773</v>
      </c>
      <c r="F198" s="161">
        <f t="shared" si="41"/>
        <v>0</v>
      </c>
      <c r="G198" s="96">
        <f t="shared" ref="G198:P198" si="52">G199</f>
        <v>0</v>
      </c>
      <c r="H198" s="96">
        <f t="shared" si="52"/>
        <v>0</v>
      </c>
      <c r="I198" s="96">
        <f t="shared" si="52"/>
        <v>0</v>
      </c>
      <c r="J198" s="96">
        <f t="shared" si="52"/>
        <v>0</v>
      </c>
      <c r="K198" s="96">
        <f t="shared" si="52"/>
        <v>0</v>
      </c>
      <c r="L198" s="96">
        <f t="shared" si="52"/>
        <v>0</v>
      </c>
      <c r="M198" s="96">
        <f t="shared" si="52"/>
        <v>0</v>
      </c>
      <c r="N198" s="96">
        <f t="shared" si="52"/>
        <v>0</v>
      </c>
      <c r="O198" s="156">
        <f t="shared" si="52"/>
        <v>0</v>
      </c>
      <c r="P198" s="156">
        <f t="shared" si="52"/>
        <v>0</v>
      </c>
    </row>
    <row r="199" spans="1:16" s="113" customFormat="1" x14ac:dyDescent="0.25">
      <c r="A199" s="7"/>
      <c r="B199" s="2"/>
      <c r="C199" s="8"/>
      <c r="D199" s="9" t="s">
        <v>774</v>
      </c>
      <c r="E199" s="17" t="s">
        <v>773</v>
      </c>
      <c r="F199" s="159">
        <f t="shared" si="41"/>
        <v>0</v>
      </c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</row>
    <row r="200" spans="1:16" s="111" customFormat="1" ht="14.25" x14ac:dyDescent="0.2">
      <c r="A200" s="2"/>
      <c r="B200" s="2"/>
      <c r="C200" s="6" t="s">
        <v>775</v>
      </c>
      <c r="D200" s="4"/>
      <c r="E200" s="5" t="s">
        <v>245</v>
      </c>
      <c r="F200" s="161">
        <f t="shared" si="41"/>
        <v>49300</v>
      </c>
      <c r="G200" s="93">
        <f t="shared" ref="G200:N200" si="53">G201+G202</f>
        <v>0</v>
      </c>
      <c r="H200" s="93">
        <f t="shared" si="53"/>
        <v>0</v>
      </c>
      <c r="I200" s="93">
        <f t="shared" si="53"/>
        <v>35500</v>
      </c>
      <c r="J200" s="93">
        <f t="shared" si="53"/>
        <v>5000</v>
      </c>
      <c r="K200" s="93">
        <f t="shared" si="53"/>
        <v>8800</v>
      </c>
      <c r="L200" s="93">
        <f t="shared" si="53"/>
        <v>0</v>
      </c>
      <c r="M200" s="93">
        <f t="shared" si="53"/>
        <v>0</v>
      </c>
      <c r="N200" s="93">
        <f t="shared" si="53"/>
        <v>0</v>
      </c>
      <c r="O200" s="155">
        <v>49300</v>
      </c>
      <c r="P200" s="155">
        <v>49300</v>
      </c>
    </row>
    <row r="201" spans="1:16" x14ac:dyDescent="0.25">
      <c r="A201" s="7"/>
      <c r="B201" s="2"/>
      <c r="C201" s="6"/>
      <c r="D201" s="19">
        <v>32991</v>
      </c>
      <c r="E201" s="10" t="s">
        <v>776</v>
      </c>
      <c r="F201" s="159">
        <f t="shared" si="41"/>
        <v>0</v>
      </c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</row>
    <row r="202" spans="1:16" x14ac:dyDescent="0.25">
      <c r="A202" s="7"/>
      <c r="B202" s="2"/>
      <c r="C202" s="8"/>
      <c r="D202" s="9" t="s">
        <v>777</v>
      </c>
      <c r="E202" s="10" t="s">
        <v>245</v>
      </c>
      <c r="F202" s="159">
        <f t="shared" si="41"/>
        <v>49300</v>
      </c>
      <c r="G202" s="153"/>
      <c r="H202" s="153"/>
      <c r="I202" s="153">
        <v>35500</v>
      </c>
      <c r="J202" s="153">
        <v>5000</v>
      </c>
      <c r="K202" s="153">
        <v>8800</v>
      </c>
      <c r="L202" s="153"/>
      <c r="M202" s="153"/>
      <c r="N202" s="153"/>
      <c r="O202" s="153"/>
      <c r="P202" s="153"/>
    </row>
    <row r="203" spans="1:16" s="109" customFormat="1" ht="18.75" x14ac:dyDescent="0.3">
      <c r="A203" s="72" t="s">
        <v>778</v>
      </c>
      <c r="B203" s="73"/>
      <c r="C203" s="74"/>
      <c r="D203" s="75"/>
      <c r="E203" s="76" t="s">
        <v>779</v>
      </c>
      <c r="F203" s="261">
        <f t="shared" si="41"/>
        <v>0</v>
      </c>
      <c r="G203" s="125">
        <f t="shared" ref="G203:P203" si="54">G204+G217+G251</f>
        <v>0</v>
      </c>
      <c r="H203" s="125">
        <f t="shared" si="54"/>
        <v>0</v>
      </c>
      <c r="I203" s="125">
        <f t="shared" si="54"/>
        <v>0</v>
      </c>
      <c r="J203" s="125">
        <f t="shared" si="54"/>
        <v>0</v>
      </c>
      <c r="K203" s="125">
        <f t="shared" si="54"/>
        <v>0</v>
      </c>
      <c r="L203" s="125">
        <f t="shared" si="54"/>
        <v>0</v>
      </c>
      <c r="M203" s="125">
        <f t="shared" si="54"/>
        <v>0</v>
      </c>
      <c r="N203" s="125">
        <f t="shared" si="54"/>
        <v>0</v>
      </c>
      <c r="O203" s="183">
        <f t="shared" si="54"/>
        <v>0</v>
      </c>
      <c r="P203" s="183">
        <f t="shared" si="54"/>
        <v>0</v>
      </c>
    </row>
    <row r="204" spans="1:16" s="110" customFormat="1" ht="15.75" x14ac:dyDescent="0.25">
      <c r="A204" s="59"/>
      <c r="B204" s="60" t="s">
        <v>780</v>
      </c>
      <c r="C204" s="61"/>
      <c r="D204" s="62"/>
      <c r="E204" s="63" t="s">
        <v>781</v>
      </c>
      <c r="F204" s="260">
        <f t="shared" si="41"/>
        <v>0</v>
      </c>
      <c r="G204" s="97">
        <f t="shared" ref="G204:P204" si="55">G205+G208+G211+G214</f>
        <v>0</v>
      </c>
      <c r="H204" s="97">
        <f t="shared" si="55"/>
        <v>0</v>
      </c>
      <c r="I204" s="97">
        <f t="shared" si="55"/>
        <v>0</v>
      </c>
      <c r="J204" s="97">
        <f t="shared" si="55"/>
        <v>0</v>
      </c>
      <c r="K204" s="97">
        <f t="shared" si="55"/>
        <v>0</v>
      </c>
      <c r="L204" s="97">
        <f t="shared" si="55"/>
        <v>0</v>
      </c>
      <c r="M204" s="97">
        <f t="shared" si="55"/>
        <v>0</v>
      </c>
      <c r="N204" s="97">
        <f t="shared" si="55"/>
        <v>0</v>
      </c>
      <c r="O204" s="182">
        <f t="shared" si="55"/>
        <v>0</v>
      </c>
      <c r="P204" s="182">
        <f t="shared" si="55"/>
        <v>0</v>
      </c>
    </row>
    <row r="205" spans="1:16" s="111" customFormat="1" ht="14.25" x14ac:dyDescent="0.2">
      <c r="A205" s="2"/>
      <c r="B205" s="2"/>
      <c r="C205" s="6" t="s">
        <v>782</v>
      </c>
      <c r="D205" s="4"/>
      <c r="E205" s="5" t="s">
        <v>783</v>
      </c>
      <c r="F205" s="161">
        <f t="shared" si="41"/>
        <v>0</v>
      </c>
      <c r="G205" s="93">
        <f t="shared" ref="G205:P205" si="56">G206+G207</f>
        <v>0</v>
      </c>
      <c r="H205" s="93">
        <f t="shared" si="56"/>
        <v>0</v>
      </c>
      <c r="I205" s="93">
        <f t="shared" si="56"/>
        <v>0</v>
      </c>
      <c r="J205" s="93">
        <f t="shared" si="56"/>
        <v>0</v>
      </c>
      <c r="K205" s="93">
        <f t="shared" si="56"/>
        <v>0</v>
      </c>
      <c r="L205" s="93">
        <f t="shared" si="56"/>
        <v>0</v>
      </c>
      <c r="M205" s="93">
        <f t="shared" si="56"/>
        <v>0</v>
      </c>
      <c r="N205" s="93">
        <f t="shared" si="56"/>
        <v>0</v>
      </c>
      <c r="O205" s="155">
        <f t="shared" si="56"/>
        <v>0</v>
      </c>
      <c r="P205" s="155">
        <f t="shared" si="56"/>
        <v>0</v>
      </c>
    </row>
    <row r="206" spans="1:16" x14ac:dyDescent="0.25">
      <c r="A206" s="7"/>
      <c r="B206" s="2"/>
      <c r="C206" s="8"/>
      <c r="D206" s="9" t="s">
        <v>784</v>
      </c>
      <c r="E206" s="10" t="s">
        <v>785</v>
      </c>
      <c r="F206" s="159">
        <f t="shared" si="41"/>
        <v>0</v>
      </c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</row>
    <row r="207" spans="1:16" x14ac:dyDescent="0.25">
      <c r="A207" s="7"/>
      <c r="B207" s="2"/>
      <c r="C207" s="8"/>
      <c r="D207" s="9" t="s">
        <v>786</v>
      </c>
      <c r="E207" s="10" t="s">
        <v>787</v>
      </c>
      <c r="F207" s="159">
        <f t="shared" si="41"/>
        <v>0</v>
      </c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</row>
    <row r="208" spans="1:16" s="111" customFormat="1" ht="14.25" x14ac:dyDescent="0.2">
      <c r="A208" s="2"/>
      <c r="B208" s="2"/>
      <c r="C208" s="6" t="s">
        <v>788</v>
      </c>
      <c r="D208" s="4"/>
      <c r="E208" s="5" t="s">
        <v>789</v>
      </c>
      <c r="F208" s="161">
        <f t="shared" si="41"/>
        <v>0</v>
      </c>
      <c r="G208" s="93">
        <f t="shared" ref="G208:P208" si="57">G209+G210</f>
        <v>0</v>
      </c>
      <c r="H208" s="93">
        <f t="shared" si="57"/>
        <v>0</v>
      </c>
      <c r="I208" s="93">
        <f t="shared" si="57"/>
        <v>0</v>
      </c>
      <c r="J208" s="93">
        <f t="shared" si="57"/>
        <v>0</v>
      </c>
      <c r="K208" s="93">
        <f t="shared" si="57"/>
        <v>0</v>
      </c>
      <c r="L208" s="93">
        <f t="shared" si="57"/>
        <v>0</v>
      </c>
      <c r="M208" s="93">
        <f t="shared" si="57"/>
        <v>0</v>
      </c>
      <c r="N208" s="93">
        <f t="shared" si="57"/>
        <v>0</v>
      </c>
      <c r="O208" s="155">
        <f t="shared" si="57"/>
        <v>0</v>
      </c>
      <c r="P208" s="155">
        <f t="shared" si="57"/>
        <v>0</v>
      </c>
    </row>
    <row r="209" spans="1:16" x14ac:dyDescent="0.25">
      <c r="A209" s="7"/>
      <c r="B209" s="2"/>
      <c r="C209" s="8"/>
      <c r="D209" s="9" t="s">
        <v>790</v>
      </c>
      <c r="E209" s="10" t="s">
        <v>791</v>
      </c>
      <c r="F209" s="159">
        <f t="shared" si="41"/>
        <v>0</v>
      </c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</row>
    <row r="210" spans="1:16" x14ac:dyDescent="0.25">
      <c r="A210" s="7"/>
      <c r="B210" s="2"/>
      <c r="C210" s="8"/>
      <c r="D210" s="9" t="s">
        <v>792</v>
      </c>
      <c r="E210" s="10" t="s">
        <v>793</v>
      </c>
      <c r="F210" s="159">
        <f t="shared" si="41"/>
        <v>0</v>
      </c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</row>
    <row r="211" spans="1:16" s="111" customFormat="1" ht="14.25" x14ac:dyDescent="0.2">
      <c r="A211" s="2"/>
      <c r="B211" s="2"/>
      <c r="C211" s="6" t="s">
        <v>794</v>
      </c>
      <c r="D211" s="4"/>
      <c r="E211" s="5" t="s">
        <v>795</v>
      </c>
      <c r="F211" s="161">
        <f t="shared" si="41"/>
        <v>0</v>
      </c>
      <c r="G211" s="93">
        <f t="shared" ref="G211:P211" si="58">G212+G213</f>
        <v>0</v>
      </c>
      <c r="H211" s="93">
        <f t="shared" si="58"/>
        <v>0</v>
      </c>
      <c r="I211" s="93">
        <f t="shared" si="58"/>
        <v>0</v>
      </c>
      <c r="J211" s="93">
        <f t="shared" si="58"/>
        <v>0</v>
      </c>
      <c r="K211" s="93">
        <f t="shared" si="58"/>
        <v>0</v>
      </c>
      <c r="L211" s="93">
        <f t="shared" si="58"/>
        <v>0</v>
      </c>
      <c r="M211" s="93">
        <f t="shared" si="58"/>
        <v>0</v>
      </c>
      <c r="N211" s="93">
        <f t="shared" si="58"/>
        <v>0</v>
      </c>
      <c r="O211" s="155">
        <f t="shared" si="58"/>
        <v>0</v>
      </c>
      <c r="P211" s="155">
        <f t="shared" si="58"/>
        <v>0</v>
      </c>
    </row>
    <row r="212" spans="1:16" x14ac:dyDescent="0.25">
      <c r="A212" s="7"/>
      <c r="B212" s="2"/>
      <c r="C212" s="8"/>
      <c r="D212" s="9" t="s">
        <v>796</v>
      </c>
      <c r="E212" s="10" t="s">
        <v>797</v>
      </c>
      <c r="F212" s="159">
        <f t="shared" si="41"/>
        <v>0</v>
      </c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</row>
    <row r="213" spans="1:16" x14ac:dyDescent="0.25">
      <c r="A213" s="7"/>
      <c r="B213" s="2"/>
      <c r="C213" s="8"/>
      <c r="D213" s="9" t="s">
        <v>798</v>
      </c>
      <c r="E213" s="10" t="s">
        <v>799</v>
      </c>
      <c r="F213" s="159">
        <f t="shared" si="41"/>
        <v>0</v>
      </c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</row>
    <row r="214" spans="1:16" s="111" customFormat="1" ht="14.25" x14ac:dyDescent="0.2">
      <c r="A214" s="2"/>
      <c r="B214" s="2"/>
      <c r="C214" s="6" t="s">
        <v>800</v>
      </c>
      <c r="D214" s="4"/>
      <c r="E214" s="5" t="s">
        <v>801</v>
      </c>
      <c r="F214" s="161">
        <f t="shared" si="41"/>
        <v>0</v>
      </c>
      <c r="G214" s="93">
        <f t="shared" ref="G214:P214" si="59">G215+G216</f>
        <v>0</v>
      </c>
      <c r="H214" s="93">
        <f t="shared" si="59"/>
        <v>0</v>
      </c>
      <c r="I214" s="93">
        <f t="shared" si="59"/>
        <v>0</v>
      </c>
      <c r="J214" s="93">
        <f t="shared" si="59"/>
        <v>0</v>
      </c>
      <c r="K214" s="93">
        <f t="shared" si="59"/>
        <v>0</v>
      </c>
      <c r="L214" s="93">
        <f t="shared" si="59"/>
        <v>0</v>
      </c>
      <c r="M214" s="93">
        <f t="shared" si="59"/>
        <v>0</v>
      </c>
      <c r="N214" s="93">
        <f t="shared" si="59"/>
        <v>0</v>
      </c>
      <c r="O214" s="155">
        <f t="shared" si="59"/>
        <v>0</v>
      </c>
      <c r="P214" s="155">
        <f t="shared" si="59"/>
        <v>0</v>
      </c>
    </row>
    <row r="215" spans="1:16" x14ac:dyDescent="0.25">
      <c r="A215" s="7"/>
      <c r="B215" s="2"/>
      <c r="C215" s="8"/>
      <c r="D215" s="9" t="s">
        <v>802</v>
      </c>
      <c r="E215" s="10" t="s">
        <v>803</v>
      </c>
      <c r="F215" s="159">
        <f t="shared" ref="F215:F278" si="60">SUM(G215:M215)</f>
        <v>0</v>
      </c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</row>
    <row r="216" spans="1:16" x14ac:dyDescent="0.25">
      <c r="A216" s="7"/>
      <c r="B216" s="2"/>
      <c r="C216" s="8"/>
      <c r="D216" s="9" t="s">
        <v>804</v>
      </c>
      <c r="E216" s="10" t="s">
        <v>805</v>
      </c>
      <c r="F216" s="159">
        <f t="shared" si="60"/>
        <v>0</v>
      </c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</row>
    <row r="217" spans="1:16" s="110" customFormat="1" ht="15.75" x14ac:dyDescent="0.25">
      <c r="A217" s="59"/>
      <c r="B217" s="60" t="s">
        <v>806</v>
      </c>
      <c r="C217" s="61"/>
      <c r="D217" s="62"/>
      <c r="E217" s="63" t="s">
        <v>807</v>
      </c>
      <c r="F217" s="260">
        <f t="shared" si="60"/>
        <v>0</v>
      </c>
      <c r="G217" s="97">
        <f t="shared" ref="G217:P217" si="61">G218+G223+G227+G234+G236+G238+G243</f>
        <v>0</v>
      </c>
      <c r="H217" s="97">
        <f t="shared" si="61"/>
        <v>0</v>
      </c>
      <c r="I217" s="97">
        <f t="shared" si="61"/>
        <v>0</v>
      </c>
      <c r="J217" s="97">
        <f t="shared" si="61"/>
        <v>0</v>
      </c>
      <c r="K217" s="97">
        <f t="shared" si="61"/>
        <v>0</v>
      </c>
      <c r="L217" s="97">
        <f t="shared" si="61"/>
        <v>0</v>
      </c>
      <c r="M217" s="97">
        <f t="shared" si="61"/>
        <v>0</v>
      </c>
      <c r="N217" s="97">
        <f t="shared" si="61"/>
        <v>0</v>
      </c>
      <c r="O217" s="182">
        <f t="shared" si="61"/>
        <v>0</v>
      </c>
      <c r="P217" s="182">
        <f t="shared" si="61"/>
        <v>0</v>
      </c>
    </row>
    <row r="218" spans="1:16" s="111" customFormat="1" ht="42.75" x14ac:dyDescent="0.2">
      <c r="A218" s="2"/>
      <c r="B218" s="2"/>
      <c r="C218" s="6" t="s">
        <v>808</v>
      </c>
      <c r="D218" s="4"/>
      <c r="E218" s="5" t="s">
        <v>809</v>
      </c>
      <c r="F218" s="161">
        <f t="shared" si="60"/>
        <v>0</v>
      </c>
      <c r="G218" s="93">
        <f t="shared" ref="G218:P218" si="62">SUM(G219:G222)</f>
        <v>0</v>
      </c>
      <c r="H218" s="93">
        <f t="shared" si="62"/>
        <v>0</v>
      </c>
      <c r="I218" s="93">
        <f t="shared" si="62"/>
        <v>0</v>
      </c>
      <c r="J218" s="93">
        <f t="shared" si="62"/>
        <v>0</v>
      </c>
      <c r="K218" s="93">
        <f t="shared" si="62"/>
        <v>0</v>
      </c>
      <c r="L218" s="93">
        <f t="shared" si="62"/>
        <v>0</v>
      </c>
      <c r="M218" s="93">
        <f t="shared" si="62"/>
        <v>0</v>
      </c>
      <c r="N218" s="93">
        <f t="shared" si="62"/>
        <v>0</v>
      </c>
      <c r="O218" s="155">
        <f t="shared" si="62"/>
        <v>0</v>
      </c>
      <c r="P218" s="155">
        <f t="shared" si="62"/>
        <v>0</v>
      </c>
    </row>
    <row r="219" spans="1:16" ht="30" x14ac:dyDescent="0.25">
      <c r="A219" s="7"/>
      <c r="B219" s="2"/>
      <c r="C219" s="8"/>
      <c r="D219" s="9" t="s">
        <v>810</v>
      </c>
      <c r="E219" s="10" t="s">
        <v>811</v>
      </c>
      <c r="F219" s="159">
        <f t="shared" si="60"/>
        <v>0</v>
      </c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</row>
    <row r="220" spans="1:16" ht="30" x14ac:dyDescent="0.25">
      <c r="A220" s="7"/>
      <c r="B220" s="2"/>
      <c r="C220" s="8"/>
      <c r="D220" s="9" t="s">
        <v>812</v>
      </c>
      <c r="E220" s="10" t="s">
        <v>813</v>
      </c>
      <c r="F220" s="159">
        <f t="shared" si="60"/>
        <v>0</v>
      </c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</row>
    <row r="221" spans="1:16" ht="30" x14ac:dyDescent="0.25">
      <c r="A221" s="7"/>
      <c r="B221" s="2"/>
      <c r="C221" s="8"/>
      <c r="D221" s="9" t="s">
        <v>814</v>
      </c>
      <c r="E221" s="10" t="s">
        <v>815</v>
      </c>
      <c r="F221" s="159">
        <f t="shared" si="60"/>
        <v>0</v>
      </c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</row>
    <row r="222" spans="1:16" ht="30" x14ac:dyDescent="0.25">
      <c r="A222" s="7"/>
      <c r="B222" s="2"/>
      <c r="C222" s="8"/>
      <c r="D222" s="9" t="s">
        <v>816</v>
      </c>
      <c r="E222" s="10" t="s">
        <v>817</v>
      </c>
      <c r="F222" s="159">
        <f t="shared" si="60"/>
        <v>0</v>
      </c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</row>
    <row r="223" spans="1:16" s="114" customFormat="1" ht="42.75" x14ac:dyDescent="0.2">
      <c r="A223" s="2"/>
      <c r="B223" s="2"/>
      <c r="C223" s="6" t="s">
        <v>818</v>
      </c>
      <c r="D223" s="4"/>
      <c r="E223" s="5" t="s">
        <v>819</v>
      </c>
      <c r="F223" s="161">
        <f t="shared" si="60"/>
        <v>0</v>
      </c>
      <c r="G223" s="96">
        <f t="shared" ref="G223:P223" si="63">SUM(G224:G226)</f>
        <v>0</v>
      </c>
      <c r="H223" s="96">
        <f t="shared" si="63"/>
        <v>0</v>
      </c>
      <c r="I223" s="96">
        <f t="shared" si="63"/>
        <v>0</v>
      </c>
      <c r="J223" s="96">
        <f t="shared" si="63"/>
        <v>0</v>
      </c>
      <c r="K223" s="96">
        <f t="shared" si="63"/>
        <v>0</v>
      </c>
      <c r="L223" s="96">
        <f t="shared" si="63"/>
        <v>0</v>
      </c>
      <c r="M223" s="96">
        <f t="shared" si="63"/>
        <v>0</v>
      </c>
      <c r="N223" s="96">
        <f t="shared" si="63"/>
        <v>0</v>
      </c>
      <c r="O223" s="156">
        <f t="shared" si="63"/>
        <v>0</v>
      </c>
      <c r="P223" s="156">
        <f t="shared" si="63"/>
        <v>0</v>
      </c>
    </row>
    <row r="224" spans="1:16" s="113" customFormat="1" ht="30" x14ac:dyDescent="0.25">
      <c r="A224" s="7"/>
      <c r="B224" s="2"/>
      <c r="C224" s="8"/>
      <c r="D224" s="9" t="s">
        <v>820</v>
      </c>
      <c r="E224" s="10" t="s">
        <v>821</v>
      </c>
      <c r="F224" s="159">
        <f t="shared" si="60"/>
        <v>0</v>
      </c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</row>
    <row r="225" spans="1:16" s="113" customFormat="1" ht="30" x14ac:dyDescent="0.25">
      <c r="A225" s="7"/>
      <c r="B225" s="2"/>
      <c r="C225" s="8"/>
      <c r="D225" s="9" t="s">
        <v>822</v>
      </c>
      <c r="E225" s="10" t="s">
        <v>823</v>
      </c>
      <c r="F225" s="159">
        <f t="shared" si="60"/>
        <v>0</v>
      </c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</row>
    <row r="226" spans="1:16" s="113" customFormat="1" ht="30" x14ac:dyDescent="0.25">
      <c r="A226" s="7"/>
      <c r="B226" s="2"/>
      <c r="C226" s="8"/>
      <c r="D226" s="9" t="s">
        <v>824</v>
      </c>
      <c r="E226" s="10" t="s">
        <v>825</v>
      </c>
      <c r="F226" s="159">
        <f t="shared" si="60"/>
        <v>0</v>
      </c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</row>
    <row r="227" spans="1:16" s="114" customFormat="1" ht="24.75" customHeight="1" x14ac:dyDescent="0.2">
      <c r="A227" s="2"/>
      <c r="B227" s="2"/>
      <c r="C227" s="6" t="s">
        <v>826</v>
      </c>
      <c r="D227" s="4"/>
      <c r="E227" s="5" t="s">
        <v>827</v>
      </c>
      <c r="F227" s="161">
        <f t="shared" si="60"/>
        <v>0</v>
      </c>
      <c r="G227" s="96">
        <f t="shared" ref="G227:P227" si="64">SUM(G228:G233)</f>
        <v>0</v>
      </c>
      <c r="H227" s="96">
        <f t="shared" si="64"/>
        <v>0</v>
      </c>
      <c r="I227" s="96">
        <f t="shared" si="64"/>
        <v>0</v>
      </c>
      <c r="J227" s="96">
        <f t="shared" si="64"/>
        <v>0</v>
      </c>
      <c r="K227" s="96">
        <f t="shared" si="64"/>
        <v>0</v>
      </c>
      <c r="L227" s="96">
        <f t="shared" si="64"/>
        <v>0</v>
      </c>
      <c r="M227" s="96">
        <f t="shared" si="64"/>
        <v>0</v>
      </c>
      <c r="N227" s="96">
        <f t="shared" si="64"/>
        <v>0</v>
      </c>
      <c r="O227" s="156">
        <f t="shared" si="64"/>
        <v>0</v>
      </c>
      <c r="P227" s="156">
        <f t="shared" si="64"/>
        <v>0</v>
      </c>
    </row>
    <row r="228" spans="1:16" s="113" customFormat="1" ht="30" x14ac:dyDescent="0.25">
      <c r="A228" s="7"/>
      <c r="B228" s="2"/>
      <c r="C228" s="8"/>
      <c r="D228" s="9" t="s">
        <v>828</v>
      </c>
      <c r="E228" s="10" t="s">
        <v>829</v>
      </c>
      <c r="F228" s="159">
        <f t="shared" si="60"/>
        <v>0</v>
      </c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</row>
    <row r="229" spans="1:16" s="113" customFormat="1" ht="30" x14ac:dyDescent="0.25">
      <c r="A229" s="7"/>
      <c r="B229" s="2"/>
      <c r="C229" s="8"/>
      <c r="D229" s="9" t="s">
        <v>830</v>
      </c>
      <c r="E229" s="10" t="s">
        <v>831</v>
      </c>
      <c r="F229" s="159">
        <f t="shared" si="60"/>
        <v>0</v>
      </c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</row>
    <row r="230" spans="1:16" s="113" customFormat="1" ht="30" x14ac:dyDescent="0.25">
      <c r="A230" s="7"/>
      <c r="B230" s="2"/>
      <c r="C230" s="8"/>
      <c r="D230" s="9" t="s">
        <v>832</v>
      </c>
      <c r="E230" s="10" t="s">
        <v>833</v>
      </c>
      <c r="F230" s="159">
        <f t="shared" si="60"/>
        <v>0</v>
      </c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</row>
    <row r="231" spans="1:16" s="113" customFormat="1" ht="30" x14ac:dyDescent="0.25">
      <c r="A231" s="7"/>
      <c r="B231" s="2"/>
      <c r="C231" s="8"/>
      <c r="D231" s="9" t="s">
        <v>834</v>
      </c>
      <c r="E231" s="10" t="s">
        <v>835</v>
      </c>
      <c r="F231" s="159">
        <f t="shared" si="60"/>
        <v>0</v>
      </c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</row>
    <row r="232" spans="1:16" s="113" customFormat="1" ht="30" x14ac:dyDescent="0.25">
      <c r="A232" s="7"/>
      <c r="B232" s="2"/>
      <c r="C232" s="8"/>
      <c r="D232" s="9" t="s">
        <v>836</v>
      </c>
      <c r="E232" s="10" t="s">
        <v>837</v>
      </c>
      <c r="F232" s="159">
        <f t="shared" si="60"/>
        <v>0</v>
      </c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</row>
    <row r="233" spans="1:16" s="113" customFormat="1" ht="30" x14ac:dyDescent="0.25">
      <c r="A233" s="7"/>
      <c r="B233" s="2"/>
      <c r="C233" s="8"/>
      <c r="D233" s="9" t="s">
        <v>838</v>
      </c>
      <c r="E233" s="10" t="s">
        <v>839</v>
      </c>
      <c r="F233" s="159">
        <f t="shared" si="60"/>
        <v>0</v>
      </c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</row>
    <row r="234" spans="1:16" s="114" customFormat="1" ht="28.5" x14ac:dyDescent="0.2">
      <c r="A234" s="2"/>
      <c r="B234" s="2"/>
      <c r="C234" s="6" t="s">
        <v>840</v>
      </c>
      <c r="D234" s="4"/>
      <c r="E234" s="5" t="s">
        <v>841</v>
      </c>
      <c r="F234" s="161">
        <f t="shared" si="60"/>
        <v>0</v>
      </c>
      <c r="G234" s="96">
        <f t="shared" ref="G234:P234" si="65">G235</f>
        <v>0</v>
      </c>
      <c r="H234" s="96">
        <f t="shared" si="65"/>
        <v>0</v>
      </c>
      <c r="I234" s="96">
        <f t="shared" si="65"/>
        <v>0</v>
      </c>
      <c r="J234" s="96">
        <f t="shared" si="65"/>
        <v>0</v>
      </c>
      <c r="K234" s="96">
        <f t="shared" si="65"/>
        <v>0</v>
      </c>
      <c r="L234" s="96">
        <f t="shared" si="65"/>
        <v>0</v>
      </c>
      <c r="M234" s="96">
        <f t="shared" si="65"/>
        <v>0</v>
      </c>
      <c r="N234" s="96">
        <f t="shared" si="65"/>
        <v>0</v>
      </c>
      <c r="O234" s="156">
        <f t="shared" si="65"/>
        <v>0</v>
      </c>
      <c r="P234" s="156">
        <f t="shared" si="65"/>
        <v>0</v>
      </c>
    </row>
    <row r="235" spans="1:16" s="113" customFormat="1" ht="30" x14ac:dyDescent="0.25">
      <c r="A235" s="7"/>
      <c r="B235" s="2"/>
      <c r="C235" s="8"/>
      <c r="D235" s="9" t="s">
        <v>842</v>
      </c>
      <c r="E235" s="10" t="s">
        <v>841</v>
      </c>
      <c r="F235" s="159">
        <f t="shared" si="60"/>
        <v>0</v>
      </c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</row>
    <row r="236" spans="1:16" s="114" customFormat="1" ht="28.5" x14ac:dyDescent="0.2">
      <c r="A236" s="2"/>
      <c r="B236" s="2"/>
      <c r="C236" s="3">
        <v>3426</v>
      </c>
      <c r="D236" s="13"/>
      <c r="E236" s="5" t="s">
        <v>843</v>
      </c>
      <c r="F236" s="161">
        <f t="shared" si="60"/>
        <v>0</v>
      </c>
      <c r="G236" s="96">
        <f t="shared" ref="G236:P236" si="66">G237</f>
        <v>0</v>
      </c>
      <c r="H236" s="96">
        <f t="shared" si="66"/>
        <v>0</v>
      </c>
      <c r="I236" s="96">
        <f t="shared" si="66"/>
        <v>0</v>
      </c>
      <c r="J236" s="96">
        <f t="shared" si="66"/>
        <v>0</v>
      </c>
      <c r="K236" s="96">
        <f t="shared" si="66"/>
        <v>0</v>
      </c>
      <c r="L236" s="96">
        <f t="shared" si="66"/>
        <v>0</v>
      </c>
      <c r="M236" s="96">
        <f t="shared" si="66"/>
        <v>0</v>
      </c>
      <c r="N236" s="96">
        <f t="shared" si="66"/>
        <v>0</v>
      </c>
      <c r="O236" s="156">
        <f t="shared" si="66"/>
        <v>0</v>
      </c>
      <c r="P236" s="156">
        <f t="shared" si="66"/>
        <v>0</v>
      </c>
    </row>
    <row r="237" spans="1:16" s="113" customFormat="1" ht="30" x14ac:dyDescent="0.25">
      <c r="A237" s="7"/>
      <c r="B237" s="2"/>
      <c r="C237" s="8"/>
      <c r="D237" s="9" t="s">
        <v>844</v>
      </c>
      <c r="E237" s="10" t="s">
        <v>843</v>
      </c>
      <c r="F237" s="159">
        <f t="shared" si="60"/>
        <v>0</v>
      </c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</row>
    <row r="238" spans="1:16" s="114" customFormat="1" ht="28.5" x14ac:dyDescent="0.2">
      <c r="A238" s="2"/>
      <c r="B238" s="2"/>
      <c r="C238" s="3">
        <v>3427</v>
      </c>
      <c r="D238" s="13"/>
      <c r="E238" s="5" t="s">
        <v>845</v>
      </c>
      <c r="F238" s="161">
        <f t="shared" si="60"/>
        <v>0</v>
      </c>
      <c r="G238" s="96">
        <f t="shared" ref="G238:P238" si="67">G239+G240+G241+G242</f>
        <v>0</v>
      </c>
      <c r="H238" s="96">
        <f t="shared" si="67"/>
        <v>0</v>
      </c>
      <c r="I238" s="96">
        <f t="shared" si="67"/>
        <v>0</v>
      </c>
      <c r="J238" s="96">
        <f t="shared" si="67"/>
        <v>0</v>
      </c>
      <c r="K238" s="96">
        <f t="shared" si="67"/>
        <v>0</v>
      </c>
      <c r="L238" s="96">
        <f t="shared" si="67"/>
        <v>0</v>
      </c>
      <c r="M238" s="96">
        <f t="shared" si="67"/>
        <v>0</v>
      </c>
      <c r="N238" s="96">
        <f t="shared" si="67"/>
        <v>0</v>
      </c>
      <c r="O238" s="156">
        <f t="shared" si="67"/>
        <v>0</v>
      </c>
      <c r="P238" s="156">
        <f t="shared" si="67"/>
        <v>0</v>
      </c>
    </row>
    <row r="239" spans="1:16" s="113" customFormat="1" ht="30" x14ac:dyDescent="0.25">
      <c r="A239" s="7"/>
      <c r="B239" s="2"/>
      <c r="C239" s="8"/>
      <c r="D239" s="9" t="s">
        <v>846</v>
      </c>
      <c r="E239" s="10" t="s">
        <v>847</v>
      </c>
      <c r="F239" s="159">
        <f t="shared" si="60"/>
        <v>0</v>
      </c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</row>
    <row r="240" spans="1:16" s="113" customFormat="1" x14ac:dyDescent="0.25">
      <c r="A240" s="7"/>
      <c r="B240" s="2"/>
      <c r="C240" s="8"/>
      <c r="D240" s="9" t="s">
        <v>848</v>
      </c>
      <c r="E240" s="10" t="s">
        <v>849</v>
      </c>
      <c r="F240" s="159">
        <f t="shared" si="60"/>
        <v>0</v>
      </c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</row>
    <row r="241" spans="1:16" s="113" customFormat="1" ht="30" x14ac:dyDescent="0.25">
      <c r="A241" s="7"/>
      <c r="B241" s="2"/>
      <c r="C241" s="8"/>
      <c r="D241" s="9" t="s">
        <v>850</v>
      </c>
      <c r="E241" s="10" t="s">
        <v>851</v>
      </c>
      <c r="F241" s="159">
        <f t="shared" si="60"/>
        <v>0</v>
      </c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</row>
    <row r="242" spans="1:16" s="113" customFormat="1" x14ac:dyDescent="0.25">
      <c r="A242" s="7"/>
      <c r="B242" s="2"/>
      <c r="C242" s="8"/>
      <c r="D242" s="9" t="s">
        <v>852</v>
      </c>
      <c r="E242" s="10" t="s">
        <v>853</v>
      </c>
      <c r="F242" s="159">
        <f t="shared" si="60"/>
        <v>0</v>
      </c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</row>
    <row r="243" spans="1:16" ht="28.5" x14ac:dyDescent="0.25">
      <c r="A243" s="7"/>
      <c r="B243" s="2"/>
      <c r="C243" s="3">
        <v>3428</v>
      </c>
      <c r="D243" s="13"/>
      <c r="E243" s="5" t="s">
        <v>854</v>
      </c>
      <c r="F243" s="161">
        <f t="shared" si="60"/>
        <v>0</v>
      </c>
      <c r="G243" s="93">
        <f t="shared" ref="G243:P243" si="68">SUM(G244:G250)</f>
        <v>0</v>
      </c>
      <c r="H243" s="93">
        <f t="shared" si="68"/>
        <v>0</v>
      </c>
      <c r="I243" s="93">
        <f t="shared" si="68"/>
        <v>0</v>
      </c>
      <c r="J243" s="93">
        <f t="shared" si="68"/>
        <v>0</v>
      </c>
      <c r="K243" s="93">
        <f t="shared" si="68"/>
        <v>0</v>
      </c>
      <c r="L243" s="93">
        <f t="shared" si="68"/>
        <v>0</v>
      </c>
      <c r="M243" s="93">
        <f t="shared" si="68"/>
        <v>0</v>
      </c>
      <c r="N243" s="93">
        <f t="shared" si="68"/>
        <v>0</v>
      </c>
      <c r="O243" s="155">
        <f t="shared" si="68"/>
        <v>0</v>
      </c>
      <c r="P243" s="155">
        <f t="shared" si="68"/>
        <v>0</v>
      </c>
    </row>
    <row r="244" spans="1:16" x14ac:dyDescent="0.25">
      <c r="A244" s="7"/>
      <c r="B244" s="2"/>
      <c r="C244" s="8"/>
      <c r="D244" s="9" t="s">
        <v>855</v>
      </c>
      <c r="E244" s="10" t="s">
        <v>856</v>
      </c>
      <c r="F244" s="159">
        <f t="shared" si="60"/>
        <v>0</v>
      </c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</row>
    <row r="245" spans="1:16" ht="30" x14ac:dyDescent="0.25">
      <c r="A245" s="7"/>
      <c r="B245" s="2"/>
      <c r="C245" s="8"/>
      <c r="D245" s="9" t="s">
        <v>857</v>
      </c>
      <c r="E245" s="10" t="s">
        <v>858</v>
      </c>
      <c r="F245" s="159">
        <f t="shared" si="60"/>
        <v>0</v>
      </c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</row>
    <row r="246" spans="1:16" x14ac:dyDescent="0.25">
      <c r="A246" s="7"/>
      <c r="B246" s="2"/>
      <c r="C246" s="8"/>
      <c r="D246" s="9" t="s">
        <v>859</v>
      </c>
      <c r="E246" s="10" t="s">
        <v>860</v>
      </c>
      <c r="F246" s="159">
        <f t="shared" si="60"/>
        <v>0</v>
      </c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</row>
    <row r="247" spans="1:16" x14ac:dyDescent="0.25">
      <c r="A247" s="7"/>
      <c r="B247" s="2"/>
      <c r="C247" s="8"/>
      <c r="D247" s="9" t="s">
        <v>861</v>
      </c>
      <c r="E247" s="10" t="s">
        <v>862</v>
      </c>
      <c r="F247" s="159">
        <f t="shared" si="60"/>
        <v>0</v>
      </c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</row>
    <row r="248" spans="1:16" ht="30" x14ac:dyDescent="0.25">
      <c r="A248" s="7"/>
      <c r="B248" s="2"/>
      <c r="C248" s="8"/>
      <c r="D248" s="9" t="s">
        <v>863</v>
      </c>
      <c r="E248" s="10" t="s">
        <v>864</v>
      </c>
      <c r="F248" s="159">
        <f t="shared" si="60"/>
        <v>0</v>
      </c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</row>
    <row r="249" spans="1:16" ht="30" x14ac:dyDescent="0.25">
      <c r="A249" s="7"/>
      <c r="B249" s="2"/>
      <c r="C249" s="8"/>
      <c r="D249" s="9" t="s">
        <v>865</v>
      </c>
      <c r="E249" s="10" t="s">
        <v>866</v>
      </c>
      <c r="F249" s="159">
        <f t="shared" si="60"/>
        <v>0</v>
      </c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</row>
    <row r="250" spans="1:16" ht="30" x14ac:dyDescent="0.25">
      <c r="A250" s="7"/>
      <c r="B250" s="2"/>
      <c r="C250" s="8"/>
      <c r="D250" s="9" t="s">
        <v>867</v>
      </c>
      <c r="E250" s="10" t="s">
        <v>868</v>
      </c>
      <c r="F250" s="159">
        <f t="shared" si="60"/>
        <v>0</v>
      </c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</row>
    <row r="251" spans="1:16" s="110" customFormat="1" ht="15.75" x14ac:dyDescent="0.25">
      <c r="A251" s="59"/>
      <c r="B251" s="60" t="s">
        <v>869</v>
      </c>
      <c r="C251" s="61"/>
      <c r="D251" s="62"/>
      <c r="E251" s="63" t="s">
        <v>870</v>
      </c>
      <c r="F251" s="260">
        <f t="shared" si="60"/>
        <v>0</v>
      </c>
      <c r="G251" s="97">
        <f t="shared" ref="G251:P251" si="69">G252+G255+G258+G263</f>
        <v>0</v>
      </c>
      <c r="H251" s="97">
        <f t="shared" si="69"/>
        <v>0</v>
      </c>
      <c r="I251" s="97">
        <f t="shared" si="69"/>
        <v>0</v>
      </c>
      <c r="J251" s="97">
        <f t="shared" si="69"/>
        <v>0</v>
      </c>
      <c r="K251" s="97">
        <f t="shared" si="69"/>
        <v>0</v>
      </c>
      <c r="L251" s="97">
        <f t="shared" si="69"/>
        <v>0</v>
      </c>
      <c r="M251" s="97">
        <f t="shared" si="69"/>
        <v>0</v>
      </c>
      <c r="N251" s="97">
        <f t="shared" si="69"/>
        <v>0</v>
      </c>
      <c r="O251" s="182">
        <f t="shared" si="69"/>
        <v>0</v>
      </c>
      <c r="P251" s="182">
        <f t="shared" si="69"/>
        <v>0</v>
      </c>
    </row>
    <row r="252" spans="1:16" s="111" customFormat="1" ht="14.25" x14ac:dyDescent="0.2">
      <c r="A252" s="2"/>
      <c r="B252" s="2"/>
      <c r="C252" s="6" t="s">
        <v>871</v>
      </c>
      <c r="D252" s="4"/>
      <c r="E252" s="5" t="s">
        <v>872</v>
      </c>
      <c r="F252" s="161">
        <f t="shared" si="60"/>
        <v>0</v>
      </c>
      <c r="G252" s="93">
        <f t="shared" ref="G252:P252" si="70">SUM(G253:G254)</f>
        <v>0</v>
      </c>
      <c r="H252" s="93">
        <f t="shared" si="70"/>
        <v>0</v>
      </c>
      <c r="I252" s="93">
        <f t="shared" si="70"/>
        <v>0</v>
      </c>
      <c r="J252" s="93">
        <f t="shared" si="70"/>
        <v>0</v>
      </c>
      <c r="K252" s="93">
        <f t="shared" si="70"/>
        <v>0</v>
      </c>
      <c r="L252" s="93">
        <f t="shared" si="70"/>
        <v>0</v>
      </c>
      <c r="M252" s="93">
        <f t="shared" si="70"/>
        <v>0</v>
      </c>
      <c r="N252" s="93">
        <f t="shared" si="70"/>
        <v>0</v>
      </c>
      <c r="O252" s="155">
        <f t="shared" si="70"/>
        <v>0</v>
      </c>
      <c r="P252" s="155">
        <f t="shared" si="70"/>
        <v>0</v>
      </c>
    </row>
    <row r="253" spans="1:16" x14ac:dyDescent="0.25">
      <c r="A253" s="7"/>
      <c r="B253" s="2"/>
      <c r="C253" s="8"/>
      <c r="D253" s="9" t="s">
        <v>873</v>
      </c>
      <c r="E253" s="10" t="s">
        <v>874</v>
      </c>
      <c r="F253" s="159">
        <f t="shared" si="60"/>
        <v>0</v>
      </c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</row>
    <row r="254" spans="1:16" x14ac:dyDescent="0.25">
      <c r="A254" s="7"/>
      <c r="B254" s="2"/>
      <c r="C254" s="8"/>
      <c r="D254" s="9" t="s">
        <v>875</v>
      </c>
      <c r="E254" s="10" t="s">
        <v>876</v>
      </c>
      <c r="F254" s="159">
        <f t="shared" si="60"/>
        <v>0</v>
      </c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</row>
    <row r="255" spans="1:16" s="111" customFormat="1" ht="28.5" x14ac:dyDescent="0.2">
      <c r="A255" s="2"/>
      <c r="B255" s="2"/>
      <c r="C255" s="6" t="s">
        <v>877</v>
      </c>
      <c r="D255" s="4"/>
      <c r="E255" s="5" t="s">
        <v>878</v>
      </c>
      <c r="F255" s="161">
        <f t="shared" si="60"/>
        <v>0</v>
      </c>
      <c r="G255" s="93">
        <f t="shared" ref="G255:P255" si="71">G256+G257</f>
        <v>0</v>
      </c>
      <c r="H255" s="93">
        <f t="shared" si="71"/>
        <v>0</v>
      </c>
      <c r="I255" s="93">
        <f t="shared" si="71"/>
        <v>0</v>
      </c>
      <c r="J255" s="93">
        <f t="shared" si="71"/>
        <v>0</v>
      </c>
      <c r="K255" s="93">
        <f t="shared" si="71"/>
        <v>0</v>
      </c>
      <c r="L255" s="93">
        <f t="shared" si="71"/>
        <v>0</v>
      </c>
      <c r="M255" s="93">
        <f t="shared" si="71"/>
        <v>0</v>
      </c>
      <c r="N255" s="93">
        <f t="shared" si="71"/>
        <v>0</v>
      </c>
      <c r="O255" s="155">
        <f t="shared" si="71"/>
        <v>0</v>
      </c>
      <c r="P255" s="155">
        <f t="shared" si="71"/>
        <v>0</v>
      </c>
    </row>
    <row r="256" spans="1:16" x14ac:dyDescent="0.25">
      <c r="A256" s="7"/>
      <c r="B256" s="2"/>
      <c r="C256" s="8"/>
      <c r="D256" s="9" t="s">
        <v>879</v>
      </c>
      <c r="E256" s="10" t="s">
        <v>880</v>
      </c>
      <c r="F256" s="159">
        <f t="shared" si="60"/>
        <v>0</v>
      </c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</row>
    <row r="257" spans="1:16" x14ac:dyDescent="0.25">
      <c r="A257" s="7"/>
      <c r="B257" s="2"/>
      <c r="C257" s="8"/>
      <c r="D257" s="9" t="s">
        <v>881</v>
      </c>
      <c r="E257" s="10" t="s">
        <v>882</v>
      </c>
      <c r="F257" s="159">
        <f t="shared" si="60"/>
        <v>0</v>
      </c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</row>
    <row r="258" spans="1:16" s="111" customFormat="1" ht="14.25" x14ac:dyDescent="0.2">
      <c r="A258" s="2"/>
      <c r="B258" s="2"/>
      <c r="C258" s="6" t="s">
        <v>883</v>
      </c>
      <c r="D258" s="4"/>
      <c r="E258" s="5" t="s">
        <v>884</v>
      </c>
      <c r="F258" s="161">
        <f t="shared" si="60"/>
        <v>0</v>
      </c>
      <c r="G258" s="93">
        <f t="shared" ref="G258:P258" si="72">SUM(G259:G262)</f>
        <v>0</v>
      </c>
      <c r="H258" s="93">
        <f t="shared" si="72"/>
        <v>0</v>
      </c>
      <c r="I258" s="93">
        <f t="shared" si="72"/>
        <v>0</v>
      </c>
      <c r="J258" s="93">
        <f t="shared" si="72"/>
        <v>0</v>
      </c>
      <c r="K258" s="93">
        <f t="shared" si="72"/>
        <v>0</v>
      </c>
      <c r="L258" s="93">
        <f t="shared" si="72"/>
        <v>0</v>
      </c>
      <c r="M258" s="93">
        <f t="shared" si="72"/>
        <v>0</v>
      </c>
      <c r="N258" s="93">
        <f t="shared" si="72"/>
        <v>0</v>
      </c>
      <c r="O258" s="155">
        <f t="shared" si="72"/>
        <v>0</v>
      </c>
      <c r="P258" s="155">
        <f t="shared" si="72"/>
        <v>0</v>
      </c>
    </row>
    <row r="259" spans="1:16" x14ac:dyDescent="0.25">
      <c r="A259" s="7"/>
      <c r="B259" s="2"/>
      <c r="C259" s="8"/>
      <c r="D259" s="9" t="s">
        <v>885</v>
      </c>
      <c r="E259" s="10" t="s">
        <v>886</v>
      </c>
      <c r="F259" s="159">
        <f t="shared" si="60"/>
        <v>0</v>
      </c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</row>
    <row r="260" spans="1:16" x14ac:dyDescent="0.25">
      <c r="A260" s="7"/>
      <c r="B260" s="2"/>
      <c r="C260" s="8"/>
      <c r="D260" s="9" t="s">
        <v>887</v>
      </c>
      <c r="E260" s="10" t="s">
        <v>888</v>
      </c>
      <c r="F260" s="159">
        <f t="shared" si="60"/>
        <v>0</v>
      </c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</row>
    <row r="261" spans="1:16" x14ac:dyDescent="0.25">
      <c r="A261" s="7"/>
      <c r="B261" s="2"/>
      <c r="C261" s="8"/>
      <c r="D261" s="9" t="s">
        <v>889</v>
      </c>
      <c r="E261" s="10" t="s">
        <v>890</v>
      </c>
      <c r="F261" s="159">
        <f t="shared" si="60"/>
        <v>0</v>
      </c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</row>
    <row r="262" spans="1:16" x14ac:dyDescent="0.25">
      <c r="A262" s="7"/>
      <c r="B262" s="2"/>
      <c r="C262" s="8"/>
      <c r="D262" s="14" t="s">
        <v>891</v>
      </c>
      <c r="E262" s="10" t="s">
        <v>892</v>
      </c>
      <c r="F262" s="159">
        <f t="shared" si="60"/>
        <v>0</v>
      </c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</row>
    <row r="263" spans="1:16" s="111" customFormat="1" ht="14.25" x14ac:dyDescent="0.2">
      <c r="A263" s="2"/>
      <c r="B263" s="2"/>
      <c r="C263" s="6" t="s">
        <v>893</v>
      </c>
      <c r="D263" s="4"/>
      <c r="E263" s="5" t="s">
        <v>894</v>
      </c>
      <c r="F263" s="161">
        <f t="shared" si="60"/>
        <v>0</v>
      </c>
      <c r="G263" s="93">
        <f t="shared" ref="G263:P263" si="73">G264+G265+G266</f>
        <v>0</v>
      </c>
      <c r="H263" s="93">
        <f t="shared" si="73"/>
        <v>0</v>
      </c>
      <c r="I263" s="93">
        <f t="shared" si="73"/>
        <v>0</v>
      </c>
      <c r="J263" s="93">
        <f t="shared" si="73"/>
        <v>0</v>
      </c>
      <c r="K263" s="93">
        <f t="shared" si="73"/>
        <v>0</v>
      </c>
      <c r="L263" s="93">
        <f t="shared" si="73"/>
        <v>0</v>
      </c>
      <c r="M263" s="93">
        <f t="shared" si="73"/>
        <v>0</v>
      </c>
      <c r="N263" s="93">
        <f t="shared" si="73"/>
        <v>0</v>
      </c>
      <c r="O263" s="155">
        <f t="shared" si="73"/>
        <v>0</v>
      </c>
      <c r="P263" s="155">
        <f t="shared" si="73"/>
        <v>0</v>
      </c>
    </row>
    <row r="264" spans="1:16" s="111" customFormat="1" x14ac:dyDescent="0.2">
      <c r="A264" s="2"/>
      <c r="B264" s="2"/>
      <c r="C264" s="6"/>
      <c r="D264" s="20" t="s">
        <v>895</v>
      </c>
      <c r="E264" s="10" t="s">
        <v>896</v>
      </c>
      <c r="F264" s="159">
        <f t="shared" si="60"/>
        <v>0</v>
      </c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</row>
    <row r="265" spans="1:16" s="114" customFormat="1" x14ac:dyDescent="0.2">
      <c r="A265" s="2"/>
      <c r="B265" s="2"/>
      <c r="C265" s="6"/>
      <c r="D265" s="20" t="s">
        <v>897</v>
      </c>
      <c r="E265" s="10" t="s">
        <v>898</v>
      </c>
      <c r="F265" s="159">
        <f t="shared" si="60"/>
        <v>0</v>
      </c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</row>
    <row r="266" spans="1:16" x14ac:dyDescent="0.25">
      <c r="A266" s="7"/>
      <c r="B266" s="2"/>
      <c r="C266" s="8"/>
      <c r="D266" s="9" t="s">
        <v>899</v>
      </c>
      <c r="E266" s="10" t="s">
        <v>894</v>
      </c>
      <c r="F266" s="159">
        <f t="shared" si="60"/>
        <v>0</v>
      </c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</row>
    <row r="267" spans="1:16" s="109" customFormat="1" ht="15" customHeight="1" x14ac:dyDescent="0.3">
      <c r="A267" s="72" t="s">
        <v>900</v>
      </c>
      <c r="B267" s="73"/>
      <c r="C267" s="74"/>
      <c r="D267" s="75"/>
      <c r="E267" s="76" t="s">
        <v>901</v>
      </c>
      <c r="F267" s="261">
        <f t="shared" si="60"/>
        <v>0</v>
      </c>
      <c r="G267" s="125">
        <f t="shared" ref="G267:P267" si="74">G268+G275+G286</f>
        <v>0</v>
      </c>
      <c r="H267" s="125">
        <f t="shared" si="74"/>
        <v>0</v>
      </c>
      <c r="I267" s="125">
        <f t="shared" si="74"/>
        <v>0</v>
      </c>
      <c r="J267" s="125">
        <f t="shared" si="74"/>
        <v>0</v>
      </c>
      <c r="K267" s="125">
        <f t="shared" si="74"/>
        <v>0</v>
      </c>
      <c r="L267" s="125">
        <f t="shared" si="74"/>
        <v>0</v>
      </c>
      <c r="M267" s="125">
        <f t="shared" si="74"/>
        <v>0</v>
      </c>
      <c r="N267" s="125">
        <f t="shared" si="74"/>
        <v>0</v>
      </c>
      <c r="O267" s="183">
        <f t="shared" si="74"/>
        <v>0</v>
      </c>
      <c r="P267" s="183">
        <f t="shared" si="74"/>
        <v>0</v>
      </c>
    </row>
    <row r="268" spans="1:16" s="110" customFormat="1" ht="28.5" x14ac:dyDescent="0.25">
      <c r="A268" s="59"/>
      <c r="B268" s="60" t="s">
        <v>902</v>
      </c>
      <c r="C268" s="61"/>
      <c r="D268" s="62"/>
      <c r="E268" s="63" t="s">
        <v>903</v>
      </c>
      <c r="F268" s="260">
        <f t="shared" si="60"/>
        <v>0</v>
      </c>
      <c r="G268" s="97">
        <f t="shared" ref="G268:P268" si="75">G269+G273</f>
        <v>0</v>
      </c>
      <c r="H268" s="97">
        <f t="shared" si="75"/>
        <v>0</v>
      </c>
      <c r="I268" s="97">
        <f t="shared" si="75"/>
        <v>0</v>
      </c>
      <c r="J268" s="97">
        <f t="shared" si="75"/>
        <v>0</v>
      </c>
      <c r="K268" s="97">
        <f t="shared" si="75"/>
        <v>0</v>
      </c>
      <c r="L268" s="97">
        <f t="shared" si="75"/>
        <v>0</v>
      </c>
      <c r="M268" s="97">
        <f t="shared" si="75"/>
        <v>0</v>
      </c>
      <c r="N268" s="97">
        <f t="shared" si="75"/>
        <v>0</v>
      </c>
      <c r="O268" s="182">
        <f t="shared" si="75"/>
        <v>0</v>
      </c>
      <c r="P268" s="182">
        <f t="shared" si="75"/>
        <v>0</v>
      </c>
    </row>
    <row r="269" spans="1:16" s="111" customFormat="1" ht="28.5" x14ac:dyDescent="0.2">
      <c r="A269" s="2"/>
      <c r="B269" s="2"/>
      <c r="C269" s="6" t="s">
        <v>904</v>
      </c>
      <c r="D269" s="4"/>
      <c r="E269" s="5" t="s">
        <v>905</v>
      </c>
      <c r="F269" s="161">
        <f t="shared" si="60"/>
        <v>0</v>
      </c>
      <c r="G269" s="93">
        <f t="shared" ref="G269:P269" si="76">SUM(G270:G272)</f>
        <v>0</v>
      </c>
      <c r="H269" s="93">
        <f t="shared" si="76"/>
        <v>0</v>
      </c>
      <c r="I269" s="93">
        <f t="shared" si="76"/>
        <v>0</v>
      </c>
      <c r="J269" s="93">
        <f t="shared" si="76"/>
        <v>0</v>
      </c>
      <c r="K269" s="93">
        <f t="shared" si="76"/>
        <v>0</v>
      </c>
      <c r="L269" s="93">
        <f t="shared" si="76"/>
        <v>0</v>
      </c>
      <c r="M269" s="93">
        <f t="shared" si="76"/>
        <v>0</v>
      </c>
      <c r="N269" s="93">
        <f t="shared" si="76"/>
        <v>0</v>
      </c>
      <c r="O269" s="155">
        <f t="shared" si="76"/>
        <v>0</v>
      </c>
      <c r="P269" s="155">
        <f t="shared" si="76"/>
        <v>0</v>
      </c>
    </row>
    <row r="270" spans="1:16" x14ac:dyDescent="0.25">
      <c r="A270" s="7"/>
      <c r="B270" s="2"/>
      <c r="C270" s="8"/>
      <c r="D270" s="9" t="s">
        <v>906</v>
      </c>
      <c r="E270" s="10" t="s">
        <v>907</v>
      </c>
      <c r="F270" s="159">
        <f t="shared" si="60"/>
        <v>0</v>
      </c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</row>
    <row r="271" spans="1:16" ht="30" x14ac:dyDescent="0.25">
      <c r="A271" s="7"/>
      <c r="B271" s="2"/>
      <c r="C271" s="8"/>
      <c r="D271" s="9" t="s">
        <v>908</v>
      </c>
      <c r="E271" s="10" t="s">
        <v>909</v>
      </c>
      <c r="F271" s="159">
        <f t="shared" si="60"/>
        <v>0</v>
      </c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</row>
    <row r="272" spans="1:16" ht="30" x14ac:dyDescent="0.25">
      <c r="A272" s="7"/>
      <c r="B272" s="2"/>
      <c r="C272" s="8"/>
      <c r="D272" s="9" t="s">
        <v>910</v>
      </c>
      <c r="E272" s="10" t="s">
        <v>911</v>
      </c>
      <c r="F272" s="159">
        <f t="shared" si="60"/>
        <v>0</v>
      </c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</row>
    <row r="273" spans="1:16" s="111" customFormat="1" ht="28.5" x14ac:dyDescent="0.2">
      <c r="A273" s="2"/>
      <c r="B273" s="2"/>
      <c r="C273" s="6" t="s">
        <v>912</v>
      </c>
      <c r="D273" s="4"/>
      <c r="E273" s="5" t="s">
        <v>903</v>
      </c>
      <c r="F273" s="161">
        <f t="shared" si="60"/>
        <v>0</v>
      </c>
      <c r="G273" s="93">
        <f t="shared" ref="G273:P273" si="77">G274</f>
        <v>0</v>
      </c>
      <c r="H273" s="93">
        <f t="shared" si="77"/>
        <v>0</v>
      </c>
      <c r="I273" s="93">
        <f t="shared" si="77"/>
        <v>0</v>
      </c>
      <c r="J273" s="93">
        <f t="shared" si="77"/>
        <v>0</v>
      </c>
      <c r="K273" s="93">
        <f t="shared" si="77"/>
        <v>0</v>
      </c>
      <c r="L273" s="93">
        <f t="shared" si="77"/>
        <v>0</v>
      </c>
      <c r="M273" s="93">
        <f t="shared" si="77"/>
        <v>0</v>
      </c>
      <c r="N273" s="93">
        <f t="shared" si="77"/>
        <v>0</v>
      </c>
      <c r="O273" s="155">
        <f t="shared" si="77"/>
        <v>0</v>
      </c>
      <c r="P273" s="155">
        <f t="shared" si="77"/>
        <v>0</v>
      </c>
    </row>
    <row r="274" spans="1:16" x14ac:dyDescent="0.25">
      <c r="A274" s="7"/>
      <c r="B274" s="2"/>
      <c r="C274" s="8"/>
      <c r="D274" s="9" t="s">
        <v>913</v>
      </c>
      <c r="E274" s="10" t="s">
        <v>903</v>
      </c>
      <c r="F274" s="159">
        <f t="shared" si="60"/>
        <v>0</v>
      </c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</row>
    <row r="275" spans="1:16" s="110" customFormat="1" ht="42.75" x14ac:dyDescent="0.25">
      <c r="A275" s="59"/>
      <c r="B275" s="60" t="s">
        <v>914</v>
      </c>
      <c r="C275" s="61"/>
      <c r="D275" s="62"/>
      <c r="E275" s="63" t="s">
        <v>1008</v>
      </c>
      <c r="F275" s="260">
        <f t="shared" si="60"/>
        <v>0</v>
      </c>
      <c r="G275" s="97">
        <f t="shared" ref="G275:P275" si="78">G276+G280+G283</f>
        <v>0</v>
      </c>
      <c r="H275" s="97">
        <f t="shared" si="78"/>
        <v>0</v>
      </c>
      <c r="I275" s="97">
        <f t="shared" si="78"/>
        <v>0</v>
      </c>
      <c r="J275" s="97">
        <f t="shared" si="78"/>
        <v>0</v>
      </c>
      <c r="K275" s="97">
        <f t="shared" si="78"/>
        <v>0</v>
      </c>
      <c r="L275" s="97">
        <f t="shared" si="78"/>
        <v>0</v>
      </c>
      <c r="M275" s="97">
        <f t="shared" si="78"/>
        <v>0</v>
      </c>
      <c r="N275" s="97">
        <f t="shared" si="78"/>
        <v>0</v>
      </c>
      <c r="O275" s="182">
        <f t="shared" si="78"/>
        <v>0</v>
      </c>
      <c r="P275" s="182">
        <f t="shared" si="78"/>
        <v>0</v>
      </c>
    </row>
    <row r="276" spans="1:16" s="111" customFormat="1" ht="28.5" x14ac:dyDescent="0.2">
      <c r="A276" s="2"/>
      <c r="B276" s="2"/>
      <c r="C276" s="6" t="s">
        <v>915</v>
      </c>
      <c r="D276" s="4"/>
      <c r="E276" s="5" t="s">
        <v>916</v>
      </c>
      <c r="F276" s="161">
        <f t="shared" si="60"/>
        <v>0</v>
      </c>
      <c r="G276" s="93">
        <f t="shared" ref="G276:P276" si="79">SUM(G277:G279)</f>
        <v>0</v>
      </c>
      <c r="H276" s="93">
        <f t="shared" si="79"/>
        <v>0</v>
      </c>
      <c r="I276" s="93">
        <f t="shared" si="79"/>
        <v>0</v>
      </c>
      <c r="J276" s="93">
        <f t="shared" si="79"/>
        <v>0</v>
      </c>
      <c r="K276" s="93">
        <f t="shared" si="79"/>
        <v>0</v>
      </c>
      <c r="L276" s="93">
        <f t="shared" si="79"/>
        <v>0</v>
      </c>
      <c r="M276" s="93">
        <f t="shared" si="79"/>
        <v>0</v>
      </c>
      <c r="N276" s="93">
        <f t="shared" si="79"/>
        <v>0</v>
      </c>
      <c r="O276" s="155">
        <f t="shared" si="79"/>
        <v>0</v>
      </c>
      <c r="P276" s="155">
        <f t="shared" si="79"/>
        <v>0</v>
      </c>
    </row>
    <row r="277" spans="1:16" ht="12.75" customHeight="1" x14ac:dyDescent="0.25">
      <c r="A277" s="7"/>
      <c r="B277" s="2"/>
      <c r="C277" s="8"/>
      <c r="D277" s="9" t="s">
        <v>917</v>
      </c>
      <c r="E277" s="10" t="s">
        <v>918</v>
      </c>
      <c r="F277" s="159">
        <f t="shared" si="60"/>
        <v>0</v>
      </c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</row>
    <row r="278" spans="1:16" ht="30" x14ac:dyDescent="0.25">
      <c r="A278" s="7"/>
      <c r="B278" s="2"/>
      <c r="C278" s="8"/>
      <c r="D278" s="9" t="s">
        <v>919</v>
      </c>
      <c r="E278" s="10" t="s">
        <v>920</v>
      </c>
      <c r="F278" s="159">
        <f t="shared" si="60"/>
        <v>0</v>
      </c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</row>
    <row r="279" spans="1:16" ht="30" x14ac:dyDescent="0.2">
      <c r="A279" s="21"/>
      <c r="B279" s="2"/>
      <c r="C279" s="8"/>
      <c r="D279" s="9" t="s">
        <v>921</v>
      </c>
      <c r="E279" s="10" t="s">
        <v>922</v>
      </c>
      <c r="F279" s="159">
        <f t="shared" ref="F279:F342" si="80">SUM(G279:M279)</f>
        <v>0</v>
      </c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</row>
    <row r="280" spans="1:16" s="111" customFormat="1" ht="28.5" x14ac:dyDescent="0.2">
      <c r="A280" s="2"/>
      <c r="B280" s="2"/>
      <c r="C280" s="6" t="s">
        <v>923</v>
      </c>
      <c r="D280" s="4"/>
      <c r="E280" s="5" t="s">
        <v>1009</v>
      </c>
      <c r="F280" s="161">
        <f t="shared" si="80"/>
        <v>0</v>
      </c>
      <c r="G280" s="93">
        <f t="shared" ref="G280:P280" si="81">G281+G282</f>
        <v>0</v>
      </c>
      <c r="H280" s="93">
        <f t="shared" si="81"/>
        <v>0</v>
      </c>
      <c r="I280" s="93">
        <f t="shared" si="81"/>
        <v>0</v>
      </c>
      <c r="J280" s="93">
        <f t="shared" si="81"/>
        <v>0</v>
      </c>
      <c r="K280" s="93">
        <f t="shared" si="81"/>
        <v>0</v>
      </c>
      <c r="L280" s="93">
        <f t="shared" si="81"/>
        <v>0</v>
      </c>
      <c r="M280" s="93">
        <f t="shared" si="81"/>
        <v>0</v>
      </c>
      <c r="N280" s="93">
        <f t="shared" si="81"/>
        <v>0</v>
      </c>
      <c r="O280" s="155">
        <f t="shared" si="81"/>
        <v>0</v>
      </c>
      <c r="P280" s="155">
        <f t="shared" si="81"/>
        <v>0</v>
      </c>
    </row>
    <row r="281" spans="1:16" x14ac:dyDescent="0.25">
      <c r="A281" s="7"/>
      <c r="B281" s="2"/>
      <c r="C281" s="8"/>
      <c r="D281" s="9" t="s">
        <v>925</v>
      </c>
      <c r="E281" s="10" t="s">
        <v>924</v>
      </c>
      <c r="F281" s="159">
        <f t="shared" si="80"/>
        <v>0</v>
      </c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</row>
    <row r="282" spans="1:16" x14ac:dyDescent="0.25">
      <c r="A282" s="7"/>
      <c r="B282" s="2"/>
      <c r="C282" s="8"/>
      <c r="D282" s="9" t="s">
        <v>982</v>
      </c>
      <c r="E282" s="10" t="s">
        <v>981</v>
      </c>
      <c r="F282" s="159">
        <f t="shared" si="80"/>
        <v>0</v>
      </c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</row>
    <row r="283" spans="1:16" s="111" customFormat="1" ht="14.25" x14ac:dyDescent="0.2">
      <c r="A283" s="2"/>
      <c r="B283" s="2"/>
      <c r="C283" s="6" t="s">
        <v>926</v>
      </c>
      <c r="D283" s="4"/>
      <c r="E283" s="5" t="s">
        <v>927</v>
      </c>
      <c r="F283" s="161">
        <f t="shared" si="80"/>
        <v>0</v>
      </c>
      <c r="G283" s="93">
        <f t="shared" ref="G283:P283" si="82">G284+G285</f>
        <v>0</v>
      </c>
      <c r="H283" s="93">
        <f t="shared" si="82"/>
        <v>0</v>
      </c>
      <c r="I283" s="93">
        <f t="shared" si="82"/>
        <v>0</v>
      </c>
      <c r="J283" s="93">
        <f t="shared" si="82"/>
        <v>0</v>
      </c>
      <c r="K283" s="93">
        <f t="shared" si="82"/>
        <v>0</v>
      </c>
      <c r="L283" s="93">
        <f t="shared" si="82"/>
        <v>0</v>
      </c>
      <c r="M283" s="93">
        <f t="shared" si="82"/>
        <v>0</v>
      </c>
      <c r="N283" s="93">
        <f t="shared" si="82"/>
        <v>0</v>
      </c>
      <c r="O283" s="155">
        <f t="shared" si="82"/>
        <v>0</v>
      </c>
      <c r="P283" s="155">
        <f t="shared" si="82"/>
        <v>0</v>
      </c>
    </row>
    <row r="284" spans="1:16" x14ac:dyDescent="0.25">
      <c r="A284" s="7"/>
      <c r="B284" s="2"/>
      <c r="C284" s="8"/>
      <c r="D284" s="9" t="s">
        <v>928</v>
      </c>
      <c r="E284" s="10" t="s">
        <v>929</v>
      </c>
      <c r="F284" s="159">
        <f t="shared" si="80"/>
        <v>0</v>
      </c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</row>
    <row r="285" spans="1:16" x14ac:dyDescent="0.25">
      <c r="A285" s="7"/>
      <c r="B285" s="2"/>
      <c r="C285" s="8"/>
      <c r="D285" s="9" t="s">
        <v>930</v>
      </c>
      <c r="E285" s="10" t="s">
        <v>931</v>
      </c>
      <c r="F285" s="159">
        <f t="shared" si="80"/>
        <v>0</v>
      </c>
      <c r="G285" s="153"/>
      <c r="H285" s="153"/>
      <c r="I285" s="153"/>
      <c r="J285" s="153"/>
      <c r="K285" s="153"/>
      <c r="L285" s="153"/>
      <c r="M285" s="153"/>
      <c r="N285" s="153"/>
      <c r="O285" s="153"/>
      <c r="P285" s="153"/>
    </row>
    <row r="286" spans="1:16" ht="28.5" x14ac:dyDescent="0.25">
      <c r="A286" s="64"/>
      <c r="B286" s="59">
        <v>353</v>
      </c>
      <c r="C286" s="65"/>
      <c r="D286" s="66"/>
      <c r="E286" s="63" t="s">
        <v>983</v>
      </c>
      <c r="F286" s="260">
        <f t="shared" si="80"/>
        <v>0</v>
      </c>
      <c r="G286" s="97">
        <f t="shared" ref="G286:P287" si="83">G287</f>
        <v>0</v>
      </c>
      <c r="H286" s="97">
        <f t="shared" si="83"/>
        <v>0</v>
      </c>
      <c r="I286" s="97">
        <f t="shared" si="83"/>
        <v>0</v>
      </c>
      <c r="J286" s="97">
        <f t="shared" si="83"/>
        <v>0</v>
      </c>
      <c r="K286" s="97">
        <f t="shared" si="83"/>
        <v>0</v>
      </c>
      <c r="L286" s="97">
        <f t="shared" si="83"/>
        <v>0</v>
      </c>
      <c r="M286" s="97">
        <f t="shared" si="83"/>
        <v>0</v>
      </c>
      <c r="N286" s="97">
        <f t="shared" si="83"/>
        <v>0</v>
      </c>
      <c r="O286" s="182">
        <f t="shared" si="83"/>
        <v>0</v>
      </c>
      <c r="P286" s="182">
        <f t="shared" si="83"/>
        <v>0</v>
      </c>
    </row>
    <row r="287" spans="1:16" ht="28.5" x14ac:dyDescent="0.25">
      <c r="A287" s="7"/>
      <c r="B287" s="2"/>
      <c r="C287" s="6">
        <v>3531</v>
      </c>
      <c r="D287" s="4"/>
      <c r="E287" s="5" t="s">
        <v>983</v>
      </c>
      <c r="F287" s="161">
        <f t="shared" si="80"/>
        <v>0</v>
      </c>
      <c r="G287" s="93">
        <f t="shared" si="83"/>
        <v>0</v>
      </c>
      <c r="H287" s="93">
        <f t="shared" si="83"/>
        <v>0</v>
      </c>
      <c r="I287" s="93">
        <f t="shared" si="83"/>
        <v>0</v>
      </c>
      <c r="J287" s="93">
        <f t="shared" si="83"/>
        <v>0</v>
      </c>
      <c r="K287" s="93">
        <f t="shared" si="83"/>
        <v>0</v>
      </c>
      <c r="L287" s="93">
        <f t="shared" si="83"/>
        <v>0</v>
      </c>
      <c r="M287" s="93">
        <f t="shared" si="83"/>
        <v>0</v>
      </c>
      <c r="N287" s="93">
        <f t="shared" si="83"/>
        <v>0</v>
      </c>
      <c r="O287" s="155">
        <f t="shared" si="83"/>
        <v>0</v>
      </c>
      <c r="P287" s="155">
        <f t="shared" si="83"/>
        <v>0</v>
      </c>
    </row>
    <row r="288" spans="1:16" ht="30" x14ac:dyDescent="0.25">
      <c r="A288" s="7"/>
      <c r="B288" s="2"/>
      <c r="C288" s="8"/>
      <c r="D288" s="9" t="s">
        <v>984</v>
      </c>
      <c r="E288" s="10" t="s">
        <v>983</v>
      </c>
      <c r="F288" s="159">
        <f t="shared" si="80"/>
        <v>0</v>
      </c>
      <c r="G288" s="153"/>
      <c r="H288" s="153"/>
      <c r="I288" s="153"/>
      <c r="J288" s="153"/>
      <c r="K288" s="153"/>
      <c r="L288" s="153"/>
      <c r="M288" s="153"/>
      <c r="N288" s="153"/>
      <c r="O288" s="153"/>
      <c r="P288" s="153"/>
    </row>
    <row r="289" spans="1:21" s="109" customFormat="1" ht="29.25" customHeight="1" x14ac:dyDescent="0.3">
      <c r="A289" s="82" t="s">
        <v>932</v>
      </c>
      <c r="B289" s="83"/>
      <c r="C289" s="84"/>
      <c r="D289" s="85"/>
      <c r="E289" s="86" t="s">
        <v>933</v>
      </c>
      <c r="F289" s="262">
        <f t="shared" si="80"/>
        <v>0</v>
      </c>
      <c r="G289" s="127">
        <f t="shared" ref="G289:P289" si="84">G290+G297+G304+G321+G326+G333+G354</f>
        <v>0</v>
      </c>
      <c r="H289" s="127">
        <f t="shared" si="84"/>
        <v>0</v>
      </c>
      <c r="I289" s="127">
        <f t="shared" si="84"/>
        <v>0</v>
      </c>
      <c r="J289" s="127">
        <f t="shared" si="84"/>
        <v>0</v>
      </c>
      <c r="K289" s="127">
        <f t="shared" si="84"/>
        <v>0</v>
      </c>
      <c r="L289" s="127">
        <f t="shared" si="84"/>
        <v>0</v>
      </c>
      <c r="M289" s="127">
        <f t="shared" si="84"/>
        <v>0</v>
      </c>
      <c r="N289" s="127">
        <f t="shared" si="84"/>
        <v>0</v>
      </c>
      <c r="O289" s="184">
        <f t="shared" si="84"/>
        <v>0</v>
      </c>
      <c r="P289" s="184">
        <f t="shared" si="84"/>
        <v>0</v>
      </c>
    </row>
    <row r="290" spans="1:21" s="115" customFormat="1" ht="16.5" customHeight="1" x14ac:dyDescent="0.25">
      <c r="A290" s="59"/>
      <c r="B290" s="60" t="s">
        <v>934</v>
      </c>
      <c r="C290" s="61"/>
      <c r="D290" s="62"/>
      <c r="E290" s="63" t="s">
        <v>935</v>
      </c>
      <c r="F290" s="260">
        <f t="shared" si="80"/>
        <v>0</v>
      </c>
      <c r="G290" s="97">
        <f t="shared" ref="G290:P290" si="85">G291+G294</f>
        <v>0</v>
      </c>
      <c r="H290" s="97">
        <f t="shared" si="85"/>
        <v>0</v>
      </c>
      <c r="I290" s="97">
        <f t="shared" si="85"/>
        <v>0</v>
      </c>
      <c r="J290" s="97">
        <f t="shared" si="85"/>
        <v>0</v>
      </c>
      <c r="K290" s="97">
        <f t="shared" si="85"/>
        <v>0</v>
      </c>
      <c r="L290" s="97">
        <f t="shared" si="85"/>
        <v>0</v>
      </c>
      <c r="M290" s="97">
        <f t="shared" si="85"/>
        <v>0</v>
      </c>
      <c r="N290" s="97">
        <f t="shared" si="85"/>
        <v>0</v>
      </c>
      <c r="O290" s="182">
        <f t="shared" si="85"/>
        <v>0</v>
      </c>
      <c r="P290" s="182">
        <f t="shared" si="85"/>
        <v>0</v>
      </c>
      <c r="Q290" s="263"/>
      <c r="R290" s="263"/>
      <c r="S290" s="263"/>
      <c r="T290" s="263"/>
      <c r="U290" s="263"/>
    </row>
    <row r="291" spans="1:21" s="111" customFormat="1" ht="14.25" x14ac:dyDescent="0.2">
      <c r="A291" s="2"/>
      <c r="B291" s="2"/>
      <c r="C291" s="6" t="s">
        <v>936</v>
      </c>
      <c r="D291" s="4"/>
      <c r="E291" s="5" t="s">
        <v>937</v>
      </c>
      <c r="F291" s="159">
        <f t="shared" si="80"/>
        <v>0</v>
      </c>
      <c r="G291" s="93"/>
      <c r="H291" s="93"/>
      <c r="I291" s="93"/>
      <c r="J291" s="93"/>
      <c r="K291" s="93"/>
      <c r="L291" s="93"/>
      <c r="M291" s="93"/>
      <c r="N291" s="93"/>
      <c r="O291" s="155"/>
      <c r="P291" s="155"/>
    </row>
    <row r="292" spans="1:21" x14ac:dyDescent="0.25">
      <c r="A292" s="7"/>
      <c r="B292" s="2"/>
      <c r="C292" s="8"/>
      <c r="D292" s="9" t="s">
        <v>938</v>
      </c>
      <c r="E292" s="10" t="s">
        <v>939</v>
      </c>
      <c r="F292" s="159">
        <f t="shared" si="80"/>
        <v>0</v>
      </c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</row>
    <row r="293" spans="1:21" s="111" customFormat="1" x14ac:dyDescent="0.2">
      <c r="A293" s="2"/>
      <c r="B293" s="2"/>
      <c r="C293" s="22"/>
      <c r="D293" s="23">
        <v>36112</v>
      </c>
      <c r="E293" s="10" t="s">
        <v>940</v>
      </c>
      <c r="F293" s="159">
        <f t="shared" si="80"/>
        <v>0</v>
      </c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</row>
    <row r="294" spans="1:21" x14ac:dyDescent="0.25">
      <c r="A294" s="7"/>
      <c r="B294" s="2"/>
      <c r="C294" s="6" t="s">
        <v>941</v>
      </c>
      <c r="D294" s="4"/>
      <c r="E294" s="5" t="s">
        <v>942</v>
      </c>
      <c r="F294" s="161">
        <f t="shared" si="80"/>
        <v>0</v>
      </c>
      <c r="G294" s="98">
        <f t="shared" ref="G294:P294" si="86">G295+G296</f>
        <v>0</v>
      </c>
      <c r="H294" s="98">
        <f t="shared" si="86"/>
        <v>0</v>
      </c>
      <c r="I294" s="98">
        <f t="shared" si="86"/>
        <v>0</v>
      </c>
      <c r="J294" s="98">
        <f t="shared" si="86"/>
        <v>0</v>
      </c>
      <c r="K294" s="98">
        <f t="shared" si="86"/>
        <v>0</v>
      </c>
      <c r="L294" s="98">
        <f t="shared" si="86"/>
        <v>0</v>
      </c>
      <c r="M294" s="98">
        <f t="shared" si="86"/>
        <v>0</v>
      </c>
      <c r="N294" s="98">
        <f t="shared" si="86"/>
        <v>0</v>
      </c>
      <c r="O294" s="185">
        <f t="shared" si="86"/>
        <v>0</v>
      </c>
      <c r="P294" s="185">
        <f t="shared" si="86"/>
        <v>0</v>
      </c>
    </row>
    <row r="295" spans="1:21" x14ac:dyDescent="0.25">
      <c r="A295" s="7"/>
      <c r="B295" s="2"/>
      <c r="C295" s="8"/>
      <c r="D295" s="9" t="s">
        <v>943</v>
      </c>
      <c r="E295" s="10" t="s">
        <v>944</v>
      </c>
      <c r="F295" s="159">
        <f t="shared" si="80"/>
        <v>0</v>
      </c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</row>
    <row r="296" spans="1:21" x14ac:dyDescent="0.25">
      <c r="A296" s="7"/>
      <c r="B296" s="2"/>
      <c r="C296" s="24"/>
      <c r="D296" s="23" t="s">
        <v>945</v>
      </c>
      <c r="E296" s="10" t="s">
        <v>946</v>
      </c>
      <c r="F296" s="159">
        <f t="shared" si="80"/>
        <v>0</v>
      </c>
      <c r="G296" s="153"/>
      <c r="H296" s="153"/>
      <c r="I296" s="153"/>
      <c r="J296" s="153"/>
      <c r="K296" s="153"/>
      <c r="L296" s="153"/>
      <c r="M296" s="153"/>
      <c r="N296" s="153"/>
      <c r="O296" s="153"/>
      <c r="P296" s="153"/>
    </row>
    <row r="297" spans="1:21" ht="28.5" x14ac:dyDescent="0.25">
      <c r="A297" s="64"/>
      <c r="B297" s="59">
        <v>362</v>
      </c>
      <c r="C297" s="65"/>
      <c r="D297" s="66"/>
      <c r="E297" s="87" t="s">
        <v>947</v>
      </c>
      <c r="F297" s="260">
        <f t="shared" si="80"/>
        <v>0</v>
      </c>
      <c r="G297" s="97">
        <f t="shared" ref="G297:P297" si="87">G298+G301</f>
        <v>0</v>
      </c>
      <c r="H297" s="97">
        <f t="shared" si="87"/>
        <v>0</v>
      </c>
      <c r="I297" s="97">
        <f t="shared" si="87"/>
        <v>0</v>
      </c>
      <c r="J297" s="97">
        <f t="shared" si="87"/>
        <v>0</v>
      </c>
      <c r="K297" s="97">
        <f t="shared" si="87"/>
        <v>0</v>
      </c>
      <c r="L297" s="97">
        <f t="shared" si="87"/>
        <v>0</v>
      </c>
      <c r="M297" s="97">
        <f t="shared" si="87"/>
        <v>0</v>
      </c>
      <c r="N297" s="97">
        <f t="shared" si="87"/>
        <v>0</v>
      </c>
      <c r="O297" s="182">
        <f t="shared" si="87"/>
        <v>0</v>
      </c>
      <c r="P297" s="182">
        <f t="shared" si="87"/>
        <v>0</v>
      </c>
    </row>
    <row r="298" spans="1:21" ht="28.5" x14ac:dyDescent="0.25">
      <c r="A298" s="7"/>
      <c r="B298" s="2"/>
      <c r="C298" s="3">
        <v>3621</v>
      </c>
      <c r="D298" s="9"/>
      <c r="E298" s="25" t="s">
        <v>948</v>
      </c>
      <c r="F298" s="161">
        <f t="shared" si="80"/>
        <v>0</v>
      </c>
      <c r="G298" s="93">
        <f t="shared" ref="G298:P298" si="88">G299+G300</f>
        <v>0</v>
      </c>
      <c r="H298" s="93">
        <f t="shared" si="88"/>
        <v>0</v>
      </c>
      <c r="I298" s="93">
        <f t="shared" si="88"/>
        <v>0</v>
      </c>
      <c r="J298" s="93">
        <f t="shared" si="88"/>
        <v>0</v>
      </c>
      <c r="K298" s="93">
        <f t="shared" si="88"/>
        <v>0</v>
      </c>
      <c r="L298" s="93">
        <f t="shared" si="88"/>
        <v>0</v>
      </c>
      <c r="M298" s="93">
        <f t="shared" si="88"/>
        <v>0</v>
      </c>
      <c r="N298" s="93">
        <f t="shared" si="88"/>
        <v>0</v>
      </c>
      <c r="O298" s="155">
        <f t="shared" si="88"/>
        <v>0</v>
      </c>
      <c r="P298" s="155">
        <f t="shared" si="88"/>
        <v>0</v>
      </c>
    </row>
    <row r="299" spans="1:21" x14ac:dyDescent="0.25">
      <c r="A299" s="7"/>
      <c r="B299" s="2"/>
      <c r="C299" s="3"/>
      <c r="D299" s="9" t="s">
        <v>949</v>
      </c>
      <c r="E299" s="10" t="s">
        <v>950</v>
      </c>
      <c r="F299" s="159">
        <f t="shared" si="80"/>
        <v>0</v>
      </c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</row>
    <row r="300" spans="1:21" x14ac:dyDescent="0.25">
      <c r="A300" s="7"/>
      <c r="B300" s="2"/>
      <c r="C300" s="3"/>
      <c r="D300" s="9" t="s">
        <v>951</v>
      </c>
      <c r="E300" s="26" t="s">
        <v>952</v>
      </c>
      <c r="F300" s="159">
        <f t="shared" si="80"/>
        <v>0</v>
      </c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</row>
    <row r="301" spans="1:21" ht="28.5" x14ac:dyDescent="0.25">
      <c r="A301" s="7"/>
      <c r="B301" s="2"/>
      <c r="C301" s="3">
        <v>3622</v>
      </c>
      <c r="D301" s="9"/>
      <c r="E301" s="25" t="s">
        <v>953</v>
      </c>
      <c r="F301" s="161">
        <f t="shared" si="80"/>
        <v>0</v>
      </c>
      <c r="G301" s="93">
        <f t="shared" ref="G301:P301" si="89">G302+G303</f>
        <v>0</v>
      </c>
      <c r="H301" s="93">
        <f t="shared" si="89"/>
        <v>0</v>
      </c>
      <c r="I301" s="93">
        <f t="shared" si="89"/>
        <v>0</v>
      </c>
      <c r="J301" s="93">
        <f t="shared" si="89"/>
        <v>0</v>
      </c>
      <c r="K301" s="93">
        <f t="shared" si="89"/>
        <v>0</v>
      </c>
      <c r="L301" s="93">
        <f t="shared" si="89"/>
        <v>0</v>
      </c>
      <c r="M301" s="93">
        <f t="shared" si="89"/>
        <v>0</v>
      </c>
      <c r="N301" s="93">
        <f t="shared" si="89"/>
        <v>0</v>
      </c>
      <c r="O301" s="155">
        <f t="shared" si="89"/>
        <v>0</v>
      </c>
      <c r="P301" s="155">
        <f t="shared" si="89"/>
        <v>0</v>
      </c>
    </row>
    <row r="302" spans="1:21" s="110" customFormat="1" ht="15.75" x14ac:dyDescent="0.25">
      <c r="A302" s="2"/>
      <c r="B302" s="1"/>
      <c r="C302" s="3"/>
      <c r="D302" s="19" t="s">
        <v>954</v>
      </c>
      <c r="E302" s="10" t="s">
        <v>955</v>
      </c>
      <c r="F302" s="159">
        <f t="shared" si="80"/>
        <v>0</v>
      </c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</row>
    <row r="303" spans="1:21" s="111" customFormat="1" x14ac:dyDescent="0.2">
      <c r="A303" s="2"/>
      <c r="B303" s="2"/>
      <c r="C303" s="6"/>
      <c r="D303" s="19" t="s">
        <v>956</v>
      </c>
      <c r="E303" s="26" t="s">
        <v>957</v>
      </c>
      <c r="F303" s="159">
        <f t="shared" si="80"/>
        <v>0</v>
      </c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</row>
    <row r="304" spans="1:21" s="110" customFormat="1" ht="15.75" x14ac:dyDescent="0.25">
      <c r="A304" s="59"/>
      <c r="B304" s="60" t="s">
        <v>958</v>
      </c>
      <c r="C304" s="61"/>
      <c r="D304" s="62"/>
      <c r="E304" s="63" t="s">
        <v>959</v>
      </c>
      <c r="F304" s="260">
        <f t="shared" si="80"/>
        <v>0</v>
      </c>
      <c r="G304" s="97">
        <f t="shared" ref="G304:P304" si="90">G305</f>
        <v>0</v>
      </c>
      <c r="H304" s="97">
        <f t="shared" si="90"/>
        <v>0</v>
      </c>
      <c r="I304" s="97">
        <f t="shared" si="90"/>
        <v>0</v>
      </c>
      <c r="J304" s="97">
        <f t="shared" si="90"/>
        <v>0</v>
      </c>
      <c r="K304" s="97">
        <f t="shared" si="90"/>
        <v>0</v>
      </c>
      <c r="L304" s="97">
        <f t="shared" si="90"/>
        <v>0</v>
      </c>
      <c r="M304" s="97">
        <f t="shared" si="90"/>
        <v>0</v>
      </c>
      <c r="N304" s="97">
        <f t="shared" si="90"/>
        <v>0</v>
      </c>
      <c r="O304" s="182">
        <f t="shared" si="90"/>
        <v>0</v>
      </c>
      <c r="P304" s="182">
        <f t="shared" si="90"/>
        <v>0</v>
      </c>
    </row>
    <row r="305" spans="1:16" s="111" customFormat="1" ht="14.25" x14ac:dyDescent="0.2">
      <c r="A305" s="2"/>
      <c r="B305" s="2"/>
      <c r="C305" s="6" t="s">
        <v>960</v>
      </c>
      <c r="D305" s="4"/>
      <c r="E305" s="5" t="s">
        <v>961</v>
      </c>
      <c r="F305" s="161">
        <f t="shared" si="80"/>
        <v>0</v>
      </c>
      <c r="G305" s="93">
        <f t="shared" ref="G305:P305" si="91">SUM(G306:G312)</f>
        <v>0</v>
      </c>
      <c r="H305" s="93">
        <f t="shared" si="91"/>
        <v>0</v>
      </c>
      <c r="I305" s="93">
        <f t="shared" si="91"/>
        <v>0</v>
      </c>
      <c r="J305" s="93">
        <f t="shared" si="91"/>
        <v>0</v>
      </c>
      <c r="K305" s="93">
        <f t="shared" si="91"/>
        <v>0</v>
      </c>
      <c r="L305" s="93">
        <f t="shared" si="91"/>
        <v>0</v>
      </c>
      <c r="M305" s="93">
        <f t="shared" si="91"/>
        <v>0</v>
      </c>
      <c r="N305" s="93">
        <f t="shared" si="91"/>
        <v>0</v>
      </c>
      <c r="O305" s="155">
        <f t="shared" si="91"/>
        <v>0</v>
      </c>
      <c r="P305" s="155">
        <f t="shared" si="91"/>
        <v>0</v>
      </c>
    </row>
    <row r="306" spans="1:16" x14ac:dyDescent="0.25">
      <c r="A306" s="7"/>
      <c r="B306" s="2"/>
      <c r="C306" s="8"/>
      <c r="D306" s="9" t="s">
        <v>1005</v>
      </c>
      <c r="E306" s="10" t="s">
        <v>962</v>
      </c>
      <c r="F306" s="159">
        <f t="shared" si="80"/>
        <v>0</v>
      </c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</row>
    <row r="307" spans="1:16" x14ac:dyDescent="0.25">
      <c r="A307" s="7"/>
      <c r="B307" s="2"/>
      <c r="C307" s="8"/>
      <c r="D307" s="9">
        <v>36314</v>
      </c>
      <c r="E307" s="10" t="s">
        <v>963</v>
      </c>
      <c r="F307" s="159">
        <f t="shared" si="80"/>
        <v>0</v>
      </c>
      <c r="G307" s="153"/>
      <c r="H307" s="153"/>
      <c r="I307" s="153"/>
      <c r="J307" s="153"/>
      <c r="K307" s="153"/>
      <c r="L307" s="153"/>
      <c r="M307" s="153"/>
      <c r="N307" s="153"/>
      <c r="O307" s="153"/>
      <c r="P307" s="153"/>
    </row>
    <row r="308" spans="1:16" x14ac:dyDescent="0.25">
      <c r="A308" s="7"/>
      <c r="B308" s="2"/>
      <c r="C308" s="8"/>
      <c r="D308" s="9">
        <v>36315</v>
      </c>
      <c r="E308" s="10" t="s">
        <v>964</v>
      </c>
      <c r="F308" s="159">
        <f t="shared" si="80"/>
        <v>0</v>
      </c>
      <c r="G308" s="153"/>
      <c r="H308" s="153"/>
      <c r="I308" s="153"/>
      <c r="J308" s="153"/>
      <c r="K308" s="153"/>
      <c r="L308" s="153"/>
      <c r="M308" s="153"/>
      <c r="N308" s="153"/>
      <c r="O308" s="153"/>
      <c r="P308" s="153"/>
    </row>
    <row r="309" spans="1:16" x14ac:dyDescent="0.25">
      <c r="A309" s="7"/>
      <c r="B309" s="2"/>
      <c r="C309" s="8"/>
      <c r="D309" s="9">
        <v>36316</v>
      </c>
      <c r="E309" s="10" t="s">
        <v>965</v>
      </c>
      <c r="F309" s="159">
        <f t="shared" si="80"/>
        <v>0</v>
      </c>
      <c r="G309" s="153"/>
      <c r="H309" s="153"/>
      <c r="I309" s="153"/>
      <c r="J309" s="153"/>
      <c r="K309" s="153"/>
      <c r="L309" s="153"/>
      <c r="M309" s="153"/>
      <c r="N309" s="153"/>
      <c r="O309" s="153"/>
      <c r="P309" s="153"/>
    </row>
    <row r="310" spans="1:16" x14ac:dyDescent="0.25">
      <c r="A310" s="7"/>
      <c r="B310" s="2"/>
      <c r="C310" s="8"/>
      <c r="D310" s="9">
        <v>36317</v>
      </c>
      <c r="E310" s="10" t="s">
        <v>966</v>
      </c>
      <c r="F310" s="159">
        <f t="shared" si="80"/>
        <v>0</v>
      </c>
      <c r="G310" s="153"/>
      <c r="H310" s="153"/>
      <c r="I310" s="153"/>
      <c r="J310" s="153"/>
      <c r="K310" s="153"/>
      <c r="L310" s="153"/>
      <c r="M310" s="153"/>
      <c r="N310" s="153"/>
      <c r="O310" s="153"/>
      <c r="P310" s="153"/>
    </row>
    <row r="311" spans="1:16" ht="30" x14ac:dyDescent="0.25">
      <c r="A311" s="7"/>
      <c r="B311" s="2"/>
      <c r="C311" s="8"/>
      <c r="D311" s="9">
        <v>36318</v>
      </c>
      <c r="E311" s="10" t="s">
        <v>967</v>
      </c>
      <c r="F311" s="159">
        <f t="shared" si="80"/>
        <v>0</v>
      </c>
      <c r="G311" s="153"/>
      <c r="H311" s="153"/>
      <c r="I311" s="153"/>
      <c r="J311" s="153"/>
      <c r="K311" s="153"/>
      <c r="L311" s="153"/>
      <c r="M311" s="153"/>
      <c r="N311" s="153"/>
      <c r="O311" s="153"/>
      <c r="P311" s="153"/>
    </row>
    <row r="312" spans="1:16" ht="30" x14ac:dyDescent="0.25">
      <c r="A312" s="7"/>
      <c r="B312" s="2"/>
      <c r="C312" s="8"/>
      <c r="D312" s="9" t="s">
        <v>968</v>
      </c>
      <c r="E312" s="10" t="s">
        <v>969</v>
      </c>
      <c r="F312" s="159">
        <f t="shared" si="80"/>
        <v>0</v>
      </c>
      <c r="G312" s="153"/>
      <c r="H312" s="153"/>
      <c r="I312" s="153"/>
      <c r="J312" s="153"/>
      <c r="K312" s="153"/>
      <c r="L312" s="153"/>
      <c r="M312" s="153"/>
      <c r="N312" s="153"/>
      <c r="O312" s="153"/>
      <c r="P312" s="153"/>
    </row>
    <row r="313" spans="1:16" s="111" customFormat="1" ht="14.25" x14ac:dyDescent="0.2">
      <c r="A313" s="2"/>
      <c r="B313" s="2"/>
      <c r="C313" s="6" t="s">
        <v>970</v>
      </c>
      <c r="D313" s="4"/>
      <c r="E313" s="5" t="s">
        <v>971</v>
      </c>
      <c r="F313" s="161">
        <f t="shared" si="80"/>
        <v>0</v>
      </c>
      <c r="G313" s="93">
        <f t="shared" ref="G313:P313" si="92">SUM(G314:G320)</f>
        <v>0</v>
      </c>
      <c r="H313" s="93">
        <f t="shared" si="92"/>
        <v>0</v>
      </c>
      <c r="I313" s="93">
        <f t="shared" si="92"/>
        <v>0</v>
      </c>
      <c r="J313" s="93">
        <f t="shared" si="92"/>
        <v>0</v>
      </c>
      <c r="K313" s="93">
        <f t="shared" si="92"/>
        <v>0</v>
      </c>
      <c r="L313" s="93">
        <f t="shared" si="92"/>
        <v>0</v>
      </c>
      <c r="M313" s="93">
        <f t="shared" si="92"/>
        <v>0</v>
      </c>
      <c r="N313" s="93">
        <f t="shared" si="92"/>
        <v>0</v>
      </c>
      <c r="O313" s="155">
        <f t="shared" si="92"/>
        <v>0</v>
      </c>
      <c r="P313" s="155">
        <f t="shared" si="92"/>
        <v>0</v>
      </c>
    </row>
    <row r="314" spans="1:16" x14ac:dyDescent="0.25">
      <c r="A314" s="7"/>
      <c r="B314" s="2"/>
      <c r="C314" s="8"/>
      <c r="D314" s="9">
        <v>36323</v>
      </c>
      <c r="E314" s="10" t="s">
        <v>972</v>
      </c>
      <c r="F314" s="159">
        <f t="shared" si="80"/>
        <v>0</v>
      </c>
      <c r="G314" s="153"/>
      <c r="H314" s="153"/>
      <c r="I314" s="153"/>
      <c r="J314" s="153"/>
      <c r="K314" s="153"/>
      <c r="L314" s="153"/>
      <c r="M314" s="153"/>
      <c r="N314" s="153"/>
      <c r="O314" s="153"/>
      <c r="P314" s="153"/>
    </row>
    <row r="315" spans="1:16" x14ac:dyDescent="0.25">
      <c r="A315" s="7"/>
      <c r="B315" s="2"/>
      <c r="C315" s="8"/>
      <c r="D315" s="9">
        <v>36324</v>
      </c>
      <c r="E315" s="10" t="s">
        <v>973</v>
      </c>
      <c r="F315" s="159">
        <f t="shared" si="80"/>
        <v>0</v>
      </c>
      <c r="G315" s="153"/>
      <c r="H315" s="153"/>
      <c r="I315" s="153"/>
      <c r="J315" s="153"/>
      <c r="K315" s="153"/>
      <c r="L315" s="153"/>
      <c r="M315" s="153"/>
      <c r="N315" s="153"/>
      <c r="O315" s="153"/>
      <c r="P315" s="153"/>
    </row>
    <row r="316" spans="1:16" x14ac:dyDescent="0.25">
      <c r="A316" s="7"/>
      <c r="B316" s="2"/>
      <c r="C316" s="8"/>
      <c r="D316" s="9">
        <v>36325</v>
      </c>
      <c r="E316" s="10" t="s">
        <v>974</v>
      </c>
      <c r="F316" s="159">
        <f t="shared" si="80"/>
        <v>0</v>
      </c>
      <c r="G316" s="153"/>
      <c r="H316" s="153"/>
      <c r="I316" s="153"/>
      <c r="J316" s="153"/>
      <c r="K316" s="153"/>
      <c r="L316" s="153"/>
      <c r="M316" s="153"/>
      <c r="N316" s="153"/>
      <c r="O316" s="153"/>
      <c r="P316" s="153"/>
    </row>
    <row r="317" spans="1:16" x14ac:dyDescent="0.25">
      <c r="A317" s="7"/>
      <c r="B317" s="2"/>
      <c r="C317" s="8"/>
      <c r="D317" s="9">
        <v>36326</v>
      </c>
      <c r="E317" s="10" t="s">
        <v>975</v>
      </c>
      <c r="F317" s="159">
        <f t="shared" si="80"/>
        <v>0</v>
      </c>
      <c r="G317" s="153"/>
      <c r="H317" s="153"/>
      <c r="I317" s="153"/>
      <c r="J317" s="153"/>
      <c r="K317" s="153"/>
      <c r="L317" s="153"/>
      <c r="M317" s="153"/>
      <c r="N317" s="153"/>
      <c r="O317" s="153"/>
      <c r="P317" s="153"/>
    </row>
    <row r="318" spans="1:16" x14ac:dyDescent="0.25">
      <c r="A318" s="7"/>
      <c r="B318" s="2"/>
      <c r="C318" s="8"/>
      <c r="D318" s="9">
        <v>36327</v>
      </c>
      <c r="E318" s="10" t="s">
        <v>976</v>
      </c>
      <c r="F318" s="159">
        <f t="shared" si="80"/>
        <v>0</v>
      </c>
      <c r="G318" s="153"/>
      <c r="H318" s="153"/>
      <c r="I318" s="153"/>
      <c r="J318" s="153"/>
      <c r="K318" s="153"/>
      <c r="L318" s="153"/>
      <c r="M318" s="153"/>
      <c r="N318" s="153"/>
      <c r="O318" s="153"/>
      <c r="P318" s="153"/>
    </row>
    <row r="319" spans="1:16" ht="30" x14ac:dyDescent="0.25">
      <c r="A319" s="7"/>
      <c r="B319" s="2"/>
      <c r="C319" s="8"/>
      <c r="D319" s="9">
        <v>36328</v>
      </c>
      <c r="E319" s="10" t="s">
        <v>977</v>
      </c>
      <c r="F319" s="159">
        <f t="shared" si="80"/>
        <v>0</v>
      </c>
      <c r="G319" s="153"/>
      <c r="H319" s="153"/>
      <c r="I319" s="153"/>
      <c r="J319" s="153"/>
      <c r="K319" s="153"/>
      <c r="L319" s="153"/>
      <c r="M319" s="153"/>
      <c r="N319" s="153"/>
      <c r="O319" s="153"/>
      <c r="P319" s="153"/>
    </row>
    <row r="320" spans="1:16" ht="30" x14ac:dyDescent="0.25">
      <c r="A320" s="7"/>
      <c r="B320" s="2"/>
      <c r="C320" s="8"/>
      <c r="D320" s="9" t="s">
        <v>978</v>
      </c>
      <c r="E320" s="10" t="s">
        <v>979</v>
      </c>
      <c r="F320" s="159">
        <f t="shared" si="80"/>
        <v>0</v>
      </c>
      <c r="G320" s="153"/>
      <c r="H320" s="153"/>
      <c r="I320" s="153"/>
      <c r="J320" s="153"/>
      <c r="K320" s="153"/>
      <c r="L320" s="153"/>
      <c r="M320" s="153"/>
      <c r="N320" s="153"/>
      <c r="O320" s="153"/>
      <c r="P320" s="153"/>
    </row>
    <row r="321" spans="1:16" s="113" customFormat="1" ht="28.5" x14ac:dyDescent="0.25">
      <c r="A321" s="64"/>
      <c r="B321" s="59">
        <v>366</v>
      </c>
      <c r="C321" s="88"/>
      <c r="D321" s="66"/>
      <c r="E321" s="63" t="s">
        <v>980</v>
      </c>
      <c r="F321" s="260">
        <f t="shared" si="80"/>
        <v>0</v>
      </c>
      <c r="G321" s="97">
        <f t="shared" ref="G321:P321" si="93">G322+G324</f>
        <v>0</v>
      </c>
      <c r="H321" s="97">
        <f t="shared" si="93"/>
        <v>0</v>
      </c>
      <c r="I321" s="97">
        <f t="shared" si="93"/>
        <v>0</v>
      </c>
      <c r="J321" s="97">
        <f t="shared" si="93"/>
        <v>0</v>
      </c>
      <c r="K321" s="97">
        <f t="shared" si="93"/>
        <v>0</v>
      </c>
      <c r="L321" s="97">
        <f t="shared" si="93"/>
        <v>0</v>
      </c>
      <c r="M321" s="97">
        <f t="shared" si="93"/>
        <v>0</v>
      </c>
      <c r="N321" s="97">
        <f t="shared" si="93"/>
        <v>0</v>
      </c>
      <c r="O321" s="182">
        <f t="shared" si="93"/>
        <v>0</v>
      </c>
      <c r="P321" s="182">
        <f t="shared" si="93"/>
        <v>0</v>
      </c>
    </row>
    <row r="322" spans="1:16" s="113" customFormat="1" ht="28.5" x14ac:dyDescent="0.25">
      <c r="A322" s="7"/>
      <c r="B322" s="27"/>
      <c r="C322" s="31">
        <v>3661</v>
      </c>
      <c r="D322" s="29"/>
      <c r="E322" s="30" t="s">
        <v>195</v>
      </c>
      <c r="F322" s="161">
        <f t="shared" si="80"/>
        <v>0</v>
      </c>
      <c r="G322" s="96">
        <f t="shared" ref="G322:P322" si="94">G323</f>
        <v>0</v>
      </c>
      <c r="H322" s="96">
        <f t="shared" si="94"/>
        <v>0</v>
      </c>
      <c r="I322" s="96">
        <f t="shared" si="94"/>
        <v>0</v>
      </c>
      <c r="J322" s="96">
        <f t="shared" si="94"/>
        <v>0</v>
      </c>
      <c r="K322" s="96">
        <f t="shared" si="94"/>
        <v>0</v>
      </c>
      <c r="L322" s="96">
        <f t="shared" si="94"/>
        <v>0</v>
      </c>
      <c r="M322" s="96">
        <f t="shared" si="94"/>
        <v>0</v>
      </c>
      <c r="N322" s="96">
        <f t="shared" si="94"/>
        <v>0</v>
      </c>
      <c r="O322" s="156">
        <f t="shared" si="94"/>
        <v>0</v>
      </c>
      <c r="P322" s="156">
        <f t="shared" si="94"/>
        <v>0</v>
      </c>
    </row>
    <row r="323" spans="1:16" s="113" customFormat="1" ht="30" x14ac:dyDescent="0.25">
      <c r="A323" s="7"/>
      <c r="B323" s="27"/>
      <c r="C323" s="28"/>
      <c r="D323" s="29" t="s">
        <v>381</v>
      </c>
      <c r="E323" s="32" t="s">
        <v>195</v>
      </c>
      <c r="F323" s="159">
        <f t="shared" si="80"/>
        <v>0</v>
      </c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</row>
    <row r="324" spans="1:16" s="113" customFormat="1" ht="28.5" x14ac:dyDescent="0.25">
      <c r="A324" s="7"/>
      <c r="B324" s="27"/>
      <c r="C324" s="33">
        <v>3662</v>
      </c>
      <c r="D324" s="29"/>
      <c r="E324" s="30" t="s">
        <v>197</v>
      </c>
      <c r="F324" s="161">
        <f t="shared" si="80"/>
        <v>0</v>
      </c>
      <c r="G324" s="96">
        <f t="shared" ref="G324:P324" si="95">G325</f>
        <v>0</v>
      </c>
      <c r="H324" s="96">
        <f t="shared" si="95"/>
        <v>0</v>
      </c>
      <c r="I324" s="96">
        <f t="shared" si="95"/>
        <v>0</v>
      </c>
      <c r="J324" s="96">
        <f t="shared" si="95"/>
        <v>0</v>
      </c>
      <c r="K324" s="96">
        <f t="shared" si="95"/>
        <v>0</v>
      </c>
      <c r="L324" s="96">
        <f t="shared" si="95"/>
        <v>0</v>
      </c>
      <c r="M324" s="96">
        <f t="shared" si="95"/>
        <v>0</v>
      </c>
      <c r="N324" s="96">
        <f t="shared" si="95"/>
        <v>0</v>
      </c>
      <c r="O324" s="156">
        <f t="shared" si="95"/>
        <v>0</v>
      </c>
      <c r="P324" s="156">
        <f t="shared" si="95"/>
        <v>0</v>
      </c>
    </row>
    <row r="325" spans="1:16" s="113" customFormat="1" ht="30" x14ac:dyDescent="0.25">
      <c r="A325" s="7"/>
      <c r="B325" s="27"/>
      <c r="C325" s="28"/>
      <c r="D325" s="29" t="s">
        <v>196</v>
      </c>
      <c r="E325" s="32" t="s">
        <v>197</v>
      </c>
      <c r="F325" s="159">
        <f t="shared" si="80"/>
        <v>0</v>
      </c>
      <c r="G325" s="154"/>
      <c r="H325" s="154"/>
      <c r="I325" s="154"/>
      <c r="J325" s="154"/>
      <c r="K325" s="154"/>
      <c r="L325" s="154"/>
      <c r="M325" s="154"/>
      <c r="N325" s="154"/>
      <c r="O325" s="154"/>
      <c r="P325" s="154"/>
    </row>
    <row r="326" spans="1:16" s="113" customFormat="1" ht="28.5" x14ac:dyDescent="0.25">
      <c r="A326" s="64"/>
      <c r="B326" s="59">
        <v>367</v>
      </c>
      <c r="C326" s="65"/>
      <c r="D326" s="66"/>
      <c r="E326" s="63" t="s">
        <v>7</v>
      </c>
      <c r="F326" s="260">
        <f t="shared" si="80"/>
        <v>0</v>
      </c>
      <c r="G326" s="97">
        <f t="shared" ref="G326:P326" si="96">G327+G329+G331</f>
        <v>0</v>
      </c>
      <c r="H326" s="97">
        <f t="shared" si="96"/>
        <v>0</v>
      </c>
      <c r="I326" s="97">
        <f t="shared" si="96"/>
        <v>0</v>
      </c>
      <c r="J326" s="97">
        <f t="shared" si="96"/>
        <v>0</v>
      </c>
      <c r="K326" s="97">
        <f t="shared" si="96"/>
        <v>0</v>
      </c>
      <c r="L326" s="97">
        <f t="shared" si="96"/>
        <v>0</v>
      </c>
      <c r="M326" s="97">
        <f t="shared" si="96"/>
        <v>0</v>
      </c>
      <c r="N326" s="97">
        <f t="shared" si="96"/>
        <v>0</v>
      </c>
      <c r="O326" s="182">
        <f t="shared" si="96"/>
        <v>0</v>
      </c>
      <c r="P326" s="182">
        <f t="shared" si="96"/>
        <v>0</v>
      </c>
    </row>
    <row r="327" spans="1:16" s="113" customFormat="1" ht="28.5" x14ac:dyDescent="0.25">
      <c r="A327" s="7"/>
      <c r="B327" s="2"/>
      <c r="C327" s="3">
        <v>3672</v>
      </c>
      <c r="D327" s="13"/>
      <c r="E327" s="5" t="s">
        <v>997</v>
      </c>
      <c r="F327" s="161">
        <f t="shared" si="80"/>
        <v>0</v>
      </c>
      <c r="G327" s="96">
        <f t="shared" ref="G327:P327" si="97">G328</f>
        <v>0</v>
      </c>
      <c r="H327" s="96">
        <f t="shared" si="97"/>
        <v>0</v>
      </c>
      <c r="I327" s="96">
        <f t="shared" si="97"/>
        <v>0</v>
      </c>
      <c r="J327" s="96">
        <f t="shared" si="97"/>
        <v>0</v>
      </c>
      <c r="K327" s="96">
        <f t="shared" si="97"/>
        <v>0</v>
      </c>
      <c r="L327" s="96">
        <f t="shared" si="97"/>
        <v>0</v>
      </c>
      <c r="M327" s="96">
        <f t="shared" si="97"/>
        <v>0</v>
      </c>
      <c r="N327" s="96">
        <f t="shared" si="97"/>
        <v>0</v>
      </c>
      <c r="O327" s="156">
        <f t="shared" si="97"/>
        <v>0</v>
      </c>
      <c r="P327" s="156">
        <f t="shared" si="97"/>
        <v>0</v>
      </c>
    </row>
    <row r="328" spans="1:16" s="113" customFormat="1" ht="30" x14ac:dyDescent="0.25">
      <c r="A328" s="7"/>
      <c r="B328" s="2"/>
      <c r="C328" s="8"/>
      <c r="D328" s="9">
        <v>36721</v>
      </c>
      <c r="E328" s="10" t="s">
        <v>997</v>
      </c>
      <c r="F328" s="159">
        <f t="shared" si="80"/>
        <v>0</v>
      </c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</row>
    <row r="329" spans="1:16" s="113" customFormat="1" ht="28.5" x14ac:dyDescent="0.25">
      <c r="A329" s="7"/>
      <c r="B329" s="2"/>
      <c r="C329" s="3">
        <v>3673</v>
      </c>
      <c r="D329" s="13"/>
      <c r="E329" s="5" t="s">
        <v>998</v>
      </c>
      <c r="F329" s="161">
        <f t="shared" si="80"/>
        <v>0</v>
      </c>
      <c r="G329" s="96">
        <f t="shared" ref="G329:P329" si="98">G330</f>
        <v>0</v>
      </c>
      <c r="H329" s="96">
        <f t="shared" si="98"/>
        <v>0</v>
      </c>
      <c r="I329" s="96">
        <f t="shared" si="98"/>
        <v>0</v>
      </c>
      <c r="J329" s="96">
        <f t="shared" si="98"/>
        <v>0</v>
      </c>
      <c r="K329" s="96">
        <f t="shared" si="98"/>
        <v>0</v>
      </c>
      <c r="L329" s="96">
        <f t="shared" si="98"/>
        <v>0</v>
      </c>
      <c r="M329" s="96">
        <f t="shared" si="98"/>
        <v>0</v>
      </c>
      <c r="N329" s="96">
        <f t="shared" si="98"/>
        <v>0</v>
      </c>
      <c r="O329" s="156">
        <f t="shared" si="98"/>
        <v>0</v>
      </c>
      <c r="P329" s="156">
        <f t="shared" si="98"/>
        <v>0</v>
      </c>
    </row>
    <row r="330" spans="1:16" s="113" customFormat="1" ht="30" x14ac:dyDescent="0.25">
      <c r="A330" s="7"/>
      <c r="B330" s="2"/>
      <c r="C330" s="8"/>
      <c r="D330" s="9">
        <v>36731</v>
      </c>
      <c r="E330" s="10" t="s">
        <v>998</v>
      </c>
      <c r="F330" s="159">
        <f t="shared" si="80"/>
        <v>0</v>
      </c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</row>
    <row r="331" spans="1:16" s="113" customFormat="1" ht="42.75" x14ac:dyDescent="0.25">
      <c r="A331" s="7"/>
      <c r="B331" s="2"/>
      <c r="C331" s="3">
        <v>3674</v>
      </c>
      <c r="D331" s="13"/>
      <c r="E331" s="5" t="s">
        <v>999</v>
      </c>
      <c r="F331" s="161">
        <f t="shared" si="80"/>
        <v>0</v>
      </c>
      <c r="G331" s="96">
        <f t="shared" ref="G331:P331" si="99">G332</f>
        <v>0</v>
      </c>
      <c r="H331" s="96">
        <f t="shared" si="99"/>
        <v>0</v>
      </c>
      <c r="I331" s="96">
        <f t="shared" si="99"/>
        <v>0</v>
      </c>
      <c r="J331" s="96">
        <f t="shared" si="99"/>
        <v>0</v>
      </c>
      <c r="K331" s="96">
        <f t="shared" si="99"/>
        <v>0</v>
      </c>
      <c r="L331" s="96">
        <f t="shared" si="99"/>
        <v>0</v>
      </c>
      <c r="M331" s="96">
        <f t="shared" si="99"/>
        <v>0</v>
      </c>
      <c r="N331" s="96">
        <f t="shared" si="99"/>
        <v>0</v>
      </c>
      <c r="O331" s="156">
        <f t="shared" si="99"/>
        <v>0</v>
      </c>
      <c r="P331" s="156">
        <f t="shared" si="99"/>
        <v>0</v>
      </c>
    </row>
    <row r="332" spans="1:16" s="113" customFormat="1" ht="30" x14ac:dyDescent="0.25">
      <c r="A332" s="7"/>
      <c r="B332" s="2"/>
      <c r="C332" s="8"/>
      <c r="D332" s="9">
        <v>36741</v>
      </c>
      <c r="E332" s="10" t="s">
        <v>999</v>
      </c>
      <c r="F332" s="159">
        <f t="shared" si="80"/>
        <v>0</v>
      </c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</row>
    <row r="333" spans="1:16" s="113" customFormat="1" x14ac:dyDescent="0.25">
      <c r="A333" s="64"/>
      <c r="B333" s="59">
        <v>368</v>
      </c>
      <c r="C333" s="61"/>
      <c r="D333" s="66"/>
      <c r="E333" s="63" t="s">
        <v>203</v>
      </c>
      <c r="F333" s="260">
        <f t="shared" si="80"/>
        <v>0</v>
      </c>
      <c r="G333" s="97">
        <f t="shared" ref="G333:P333" si="100">G334+G344</f>
        <v>0</v>
      </c>
      <c r="H333" s="97">
        <f t="shared" si="100"/>
        <v>0</v>
      </c>
      <c r="I333" s="97">
        <f t="shared" si="100"/>
        <v>0</v>
      </c>
      <c r="J333" s="97">
        <f t="shared" si="100"/>
        <v>0</v>
      </c>
      <c r="K333" s="97">
        <f t="shared" si="100"/>
        <v>0</v>
      </c>
      <c r="L333" s="97">
        <f t="shared" si="100"/>
        <v>0</v>
      </c>
      <c r="M333" s="97">
        <f t="shared" si="100"/>
        <v>0</v>
      </c>
      <c r="N333" s="97">
        <f t="shared" si="100"/>
        <v>0</v>
      </c>
      <c r="O333" s="182">
        <f t="shared" si="100"/>
        <v>0</v>
      </c>
      <c r="P333" s="182">
        <f t="shared" si="100"/>
        <v>0</v>
      </c>
    </row>
    <row r="334" spans="1:16" s="113" customFormat="1" ht="28.5" x14ac:dyDescent="0.25">
      <c r="A334" s="7"/>
      <c r="B334" s="2"/>
      <c r="C334" s="3">
        <v>3681</v>
      </c>
      <c r="D334" s="9"/>
      <c r="E334" s="5" t="s">
        <v>204</v>
      </c>
      <c r="F334" s="161">
        <f t="shared" si="80"/>
        <v>0</v>
      </c>
      <c r="G334" s="96">
        <f t="shared" ref="G334:P334" si="101">SUM(G335:G343)</f>
        <v>0</v>
      </c>
      <c r="H334" s="96">
        <f t="shared" si="101"/>
        <v>0</v>
      </c>
      <c r="I334" s="96">
        <f t="shared" si="101"/>
        <v>0</v>
      </c>
      <c r="J334" s="96">
        <f t="shared" si="101"/>
        <v>0</v>
      </c>
      <c r="K334" s="96">
        <f t="shared" si="101"/>
        <v>0</v>
      </c>
      <c r="L334" s="96">
        <f t="shared" si="101"/>
        <v>0</v>
      </c>
      <c r="M334" s="96">
        <f t="shared" si="101"/>
        <v>0</v>
      </c>
      <c r="N334" s="96">
        <f t="shared" si="101"/>
        <v>0</v>
      </c>
      <c r="O334" s="156">
        <f t="shared" si="101"/>
        <v>0</v>
      </c>
      <c r="P334" s="156">
        <f t="shared" si="101"/>
        <v>0</v>
      </c>
    </row>
    <row r="335" spans="1:16" s="113" customFormat="1" ht="30" x14ac:dyDescent="0.25">
      <c r="A335" s="7"/>
      <c r="B335" s="2"/>
      <c r="C335" s="3"/>
      <c r="D335" s="9" t="s">
        <v>254</v>
      </c>
      <c r="E335" s="10" t="s">
        <v>201</v>
      </c>
      <c r="F335" s="159">
        <f t="shared" si="80"/>
        <v>0</v>
      </c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</row>
    <row r="336" spans="1:16" s="113" customFormat="1" ht="12.75" customHeight="1" x14ac:dyDescent="0.25">
      <c r="A336" s="7"/>
      <c r="B336" s="2"/>
      <c r="C336" s="3"/>
      <c r="D336" s="9" t="s">
        <v>255</v>
      </c>
      <c r="E336" s="10" t="s">
        <v>205</v>
      </c>
      <c r="F336" s="159">
        <f t="shared" si="80"/>
        <v>0</v>
      </c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</row>
    <row r="337" spans="1:16" s="113" customFormat="1" ht="30" x14ac:dyDescent="0.25">
      <c r="A337" s="7"/>
      <c r="B337" s="2"/>
      <c r="C337" s="3"/>
      <c r="D337" s="9" t="s">
        <v>256</v>
      </c>
      <c r="E337" s="10" t="s">
        <v>206</v>
      </c>
      <c r="F337" s="159">
        <f t="shared" si="80"/>
        <v>0</v>
      </c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</row>
    <row r="338" spans="1:16" s="113" customFormat="1" ht="30" x14ac:dyDescent="0.25">
      <c r="A338" s="7"/>
      <c r="B338" s="2"/>
      <c r="C338" s="3"/>
      <c r="D338" s="9" t="s">
        <v>257</v>
      </c>
      <c r="E338" s="10" t="s">
        <v>207</v>
      </c>
      <c r="F338" s="159">
        <f t="shared" si="80"/>
        <v>0</v>
      </c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</row>
    <row r="339" spans="1:16" s="113" customFormat="1" ht="30" x14ac:dyDescent="0.25">
      <c r="A339" s="7"/>
      <c r="B339" s="2"/>
      <c r="C339" s="3"/>
      <c r="D339" s="9" t="s">
        <v>258</v>
      </c>
      <c r="E339" s="10" t="s">
        <v>208</v>
      </c>
      <c r="F339" s="159">
        <f t="shared" si="80"/>
        <v>0</v>
      </c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</row>
    <row r="340" spans="1:16" s="113" customFormat="1" ht="30" x14ac:dyDescent="0.25">
      <c r="A340" s="7"/>
      <c r="B340" s="2"/>
      <c r="C340" s="3"/>
      <c r="D340" s="9" t="s">
        <v>259</v>
      </c>
      <c r="E340" s="10" t="s">
        <v>209</v>
      </c>
      <c r="F340" s="159">
        <f t="shared" si="80"/>
        <v>0</v>
      </c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</row>
    <row r="341" spans="1:16" s="113" customFormat="1" ht="30" x14ac:dyDescent="0.25">
      <c r="A341" s="7"/>
      <c r="B341" s="2"/>
      <c r="C341" s="3"/>
      <c r="D341" s="9" t="s">
        <v>260</v>
      </c>
      <c r="E341" s="10" t="s">
        <v>210</v>
      </c>
      <c r="F341" s="159">
        <f t="shared" si="80"/>
        <v>0</v>
      </c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</row>
    <row r="342" spans="1:16" s="113" customFormat="1" ht="30" x14ac:dyDescent="0.25">
      <c r="A342" s="7"/>
      <c r="B342" s="2"/>
      <c r="C342" s="3"/>
      <c r="D342" s="9" t="s">
        <v>261</v>
      </c>
      <c r="E342" s="10" t="s">
        <v>211</v>
      </c>
      <c r="F342" s="159">
        <f t="shared" si="80"/>
        <v>0</v>
      </c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</row>
    <row r="343" spans="1:16" s="113" customFormat="1" ht="45" x14ac:dyDescent="0.25">
      <c r="A343" s="7"/>
      <c r="B343" s="2"/>
      <c r="C343" s="3"/>
      <c r="D343" s="9" t="s">
        <v>262</v>
      </c>
      <c r="E343" s="10" t="s">
        <v>212</v>
      </c>
      <c r="F343" s="159">
        <f t="shared" ref="F343:F406" si="102">SUM(G343:M343)</f>
        <v>0</v>
      </c>
      <c r="G343" s="154"/>
      <c r="H343" s="154"/>
      <c r="I343" s="154"/>
      <c r="J343" s="154"/>
      <c r="K343" s="154"/>
      <c r="L343" s="154"/>
      <c r="M343" s="154"/>
      <c r="N343" s="154"/>
      <c r="O343" s="154"/>
      <c r="P343" s="154"/>
    </row>
    <row r="344" spans="1:16" s="113" customFormat="1" ht="28.5" x14ac:dyDescent="0.25">
      <c r="A344" s="7"/>
      <c r="B344" s="2"/>
      <c r="C344" s="3">
        <v>3682</v>
      </c>
      <c r="D344" s="9"/>
      <c r="E344" s="5" t="s">
        <v>213</v>
      </c>
      <c r="F344" s="161">
        <f t="shared" si="102"/>
        <v>0</v>
      </c>
      <c r="G344" s="96">
        <f t="shared" ref="G344:P344" si="103">SUM(G345:G353)</f>
        <v>0</v>
      </c>
      <c r="H344" s="96">
        <f t="shared" si="103"/>
        <v>0</v>
      </c>
      <c r="I344" s="96">
        <f t="shared" si="103"/>
        <v>0</v>
      </c>
      <c r="J344" s="96">
        <f t="shared" si="103"/>
        <v>0</v>
      </c>
      <c r="K344" s="96">
        <f t="shared" si="103"/>
        <v>0</v>
      </c>
      <c r="L344" s="96">
        <f t="shared" si="103"/>
        <v>0</v>
      </c>
      <c r="M344" s="96">
        <f t="shared" si="103"/>
        <v>0</v>
      </c>
      <c r="N344" s="96">
        <f t="shared" si="103"/>
        <v>0</v>
      </c>
      <c r="O344" s="156">
        <f t="shared" si="103"/>
        <v>0</v>
      </c>
      <c r="P344" s="156">
        <f t="shared" si="103"/>
        <v>0</v>
      </c>
    </row>
    <row r="345" spans="1:16" s="113" customFormat="1" ht="12.75" customHeight="1" x14ac:dyDescent="0.25">
      <c r="A345" s="7"/>
      <c r="B345" s="2"/>
      <c r="C345" s="3"/>
      <c r="D345" s="9" t="s">
        <v>263</v>
      </c>
      <c r="E345" s="10" t="s">
        <v>202</v>
      </c>
      <c r="F345" s="159">
        <f t="shared" si="102"/>
        <v>0</v>
      </c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</row>
    <row r="346" spans="1:16" s="113" customFormat="1" ht="12.75" customHeight="1" x14ac:dyDescent="0.25">
      <c r="A346" s="7"/>
      <c r="B346" s="2"/>
      <c r="C346" s="3"/>
      <c r="D346" s="9" t="s">
        <v>264</v>
      </c>
      <c r="E346" s="10" t="s">
        <v>214</v>
      </c>
      <c r="F346" s="159">
        <f t="shared" si="102"/>
        <v>0</v>
      </c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</row>
    <row r="347" spans="1:16" s="113" customFormat="1" ht="12.75" customHeight="1" x14ac:dyDescent="0.25">
      <c r="A347" s="7"/>
      <c r="B347" s="2"/>
      <c r="C347" s="3"/>
      <c r="D347" s="9" t="s">
        <v>265</v>
      </c>
      <c r="E347" s="10" t="s">
        <v>215</v>
      </c>
      <c r="F347" s="159">
        <f t="shared" si="102"/>
        <v>0</v>
      </c>
      <c r="G347" s="154"/>
      <c r="H347" s="154"/>
      <c r="I347" s="154"/>
      <c r="J347" s="154"/>
      <c r="K347" s="154"/>
      <c r="L347" s="154"/>
      <c r="M347" s="154"/>
      <c r="N347" s="154"/>
      <c r="O347" s="154"/>
      <c r="P347" s="154"/>
    </row>
    <row r="348" spans="1:16" s="113" customFormat="1" ht="12.75" customHeight="1" x14ac:dyDescent="0.25">
      <c r="A348" s="7"/>
      <c r="B348" s="2"/>
      <c r="C348" s="3"/>
      <c r="D348" s="9" t="s">
        <v>266</v>
      </c>
      <c r="E348" s="10" t="s">
        <v>216</v>
      </c>
      <c r="F348" s="159">
        <f t="shared" si="102"/>
        <v>0</v>
      </c>
      <c r="G348" s="154"/>
      <c r="H348" s="154"/>
      <c r="I348" s="154"/>
      <c r="J348" s="154"/>
      <c r="K348" s="154"/>
      <c r="L348" s="154"/>
      <c r="M348" s="154"/>
      <c r="N348" s="154"/>
      <c r="O348" s="154"/>
      <c r="P348" s="154"/>
    </row>
    <row r="349" spans="1:16" s="113" customFormat="1" ht="30" x14ac:dyDescent="0.25">
      <c r="A349" s="7"/>
      <c r="B349" s="2"/>
      <c r="C349" s="3"/>
      <c r="D349" s="9" t="s">
        <v>267</v>
      </c>
      <c r="E349" s="10" t="s">
        <v>217</v>
      </c>
      <c r="F349" s="159">
        <f t="shared" si="102"/>
        <v>0</v>
      </c>
      <c r="G349" s="154"/>
      <c r="H349" s="154"/>
      <c r="I349" s="154"/>
      <c r="J349" s="154"/>
      <c r="K349" s="154"/>
      <c r="L349" s="154"/>
      <c r="M349" s="154"/>
      <c r="N349" s="154"/>
      <c r="O349" s="154"/>
      <c r="P349" s="154"/>
    </row>
    <row r="350" spans="1:16" s="113" customFormat="1" ht="30" x14ac:dyDescent="0.25">
      <c r="A350" s="7"/>
      <c r="B350" s="2"/>
      <c r="C350" s="3"/>
      <c r="D350" s="9" t="s">
        <v>268</v>
      </c>
      <c r="E350" s="10" t="s">
        <v>218</v>
      </c>
      <c r="F350" s="159">
        <f t="shared" si="102"/>
        <v>0</v>
      </c>
      <c r="G350" s="154"/>
      <c r="H350" s="154"/>
      <c r="I350" s="154"/>
      <c r="J350" s="154"/>
      <c r="K350" s="154"/>
      <c r="L350" s="154"/>
      <c r="M350" s="154"/>
      <c r="N350" s="154"/>
      <c r="O350" s="154"/>
      <c r="P350" s="154"/>
    </row>
    <row r="351" spans="1:16" s="113" customFormat="1" ht="30" x14ac:dyDescent="0.25">
      <c r="A351" s="7"/>
      <c r="B351" s="2"/>
      <c r="C351" s="3"/>
      <c r="D351" s="9" t="s">
        <v>269</v>
      </c>
      <c r="E351" s="10" t="s">
        <v>219</v>
      </c>
      <c r="F351" s="159">
        <f t="shared" si="102"/>
        <v>0</v>
      </c>
      <c r="G351" s="154"/>
      <c r="H351" s="154"/>
      <c r="I351" s="154"/>
      <c r="J351" s="154"/>
      <c r="K351" s="154"/>
      <c r="L351" s="154"/>
      <c r="M351" s="154"/>
      <c r="N351" s="154"/>
      <c r="O351" s="154"/>
      <c r="P351" s="154"/>
    </row>
    <row r="352" spans="1:16" s="113" customFormat="1" ht="30" x14ac:dyDescent="0.25">
      <c r="A352" s="7"/>
      <c r="B352" s="2"/>
      <c r="C352" s="3"/>
      <c r="D352" s="9" t="s">
        <v>270</v>
      </c>
      <c r="E352" s="10" t="s">
        <v>220</v>
      </c>
      <c r="F352" s="159">
        <f t="shared" si="102"/>
        <v>0</v>
      </c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</row>
    <row r="353" spans="1:16" s="113" customFormat="1" ht="12.75" customHeight="1" x14ac:dyDescent="0.25">
      <c r="A353" s="7"/>
      <c r="B353" s="2"/>
      <c r="C353" s="3"/>
      <c r="D353" s="9" t="s">
        <v>271</v>
      </c>
      <c r="E353" s="10" t="s">
        <v>221</v>
      </c>
      <c r="F353" s="159">
        <f t="shared" si="102"/>
        <v>0</v>
      </c>
      <c r="G353" s="154"/>
      <c r="H353" s="154"/>
      <c r="I353" s="154"/>
      <c r="J353" s="154"/>
      <c r="K353" s="154"/>
      <c r="L353" s="154"/>
      <c r="M353" s="154"/>
      <c r="N353" s="154"/>
      <c r="O353" s="154"/>
      <c r="P353" s="154"/>
    </row>
    <row r="354" spans="1:16" s="113" customFormat="1" ht="28.5" x14ac:dyDescent="0.25">
      <c r="A354" s="64"/>
      <c r="B354" s="59">
        <v>369</v>
      </c>
      <c r="C354" s="61"/>
      <c r="D354" s="89"/>
      <c r="E354" s="63" t="s">
        <v>1000</v>
      </c>
      <c r="F354" s="260">
        <f t="shared" si="102"/>
        <v>0</v>
      </c>
      <c r="G354" s="97">
        <f t="shared" ref="G354:P354" si="104">G355+G357+G359+G361</f>
        <v>0</v>
      </c>
      <c r="H354" s="97">
        <f t="shared" si="104"/>
        <v>0</v>
      </c>
      <c r="I354" s="97">
        <f t="shared" si="104"/>
        <v>0</v>
      </c>
      <c r="J354" s="97">
        <f t="shared" si="104"/>
        <v>0</v>
      </c>
      <c r="K354" s="97">
        <f t="shared" si="104"/>
        <v>0</v>
      </c>
      <c r="L354" s="97">
        <f t="shared" si="104"/>
        <v>0</v>
      </c>
      <c r="M354" s="97">
        <f t="shared" si="104"/>
        <v>0</v>
      </c>
      <c r="N354" s="97">
        <f t="shared" si="104"/>
        <v>0</v>
      </c>
      <c r="O354" s="182">
        <f t="shared" si="104"/>
        <v>0</v>
      </c>
      <c r="P354" s="182">
        <f t="shared" si="104"/>
        <v>0</v>
      </c>
    </row>
    <row r="355" spans="1:16" s="113" customFormat="1" ht="28.5" x14ac:dyDescent="0.25">
      <c r="A355" s="7"/>
      <c r="B355" s="2"/>
      <c r="C355" s="3">
        <v>3691</v>
      </c>
      <c r="D355" s="13"/>
      <c r="E355" s="5" t="s">
        <v>1001</v>
      </c>
      <c r="F355" s="161">
        <f t="shared" si="102"/>
        <v>0</v>
      </c>
      <c r="G355" s="96">
        <f t="shared" ref="G355:P355" si="105">G356</f>
        <v>0</v>
      </c>
      <c r="H355" s="96">
        <f t="shared" si="105"/>
        <v>0</v>
      </c>
      <c r="I355" s="96">
        <f t="shared" si="105"/>
        <v>0</v>
      </c>
      <c r="J355" s="96">
        <f t="shared" si="105"/>
        <v>0</v>
      </c>
      <c r="K355" s="96">
        <f t="shared" si="105"/>
        <v>0</v>
      </c>
      <c r="L355" s="96">
        <f t="shared" si="105"/>
        <v>0</v>
      </c>
      <c r="M355" s="96">
        <f t="shared" si="105"/>
        <v>0</v>
      </c>
      <c r="N355" s="96">
        <f t="shared" si="105"/>
        <v>0</v>
      </c>
      <c r="O355" s="156">
        <f t="shared" si="105"/>
        <v>0</v>
      </c>
      <c r="P355" s="156">
        <f t="shared" si="105"/>
        <v>0</v>
      </c>
    </row>
    <row r="356" spans="1:16" s="113" customFormat="1" ht="30" x14ac:dyDescent="0.25">
      <c r="A356" s="7"/>
      <c r="B356" s="2"/>
      <c r="C356" s="3"/>
      <c r="D356" s="9">
        <v>36911</v>
      </c>
      <c r="E356" s="10" t="s">
        <v>1001</v>
      </c>
      <c r="F356" s="159">
        <f t="shared" si="102"/>
        <v>0</v>
      </c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</row>
    <row r="357" spans="1:16" s="113" customFormat="1" ht="28.5" x14ac:dyDescent="0.25">
      <c r="A357" s="7"/>
      <c r="B357" s="2"/>
      <c r="C357" s="3">
        <v>3692</v>
      </c>
      <c r="D357" s="13"/>
      <c r="E357" s="5" t="s">
        <v>1002</v>
      </c>
      <c r="F357" s="161">
        <f t="shared" si="102"/>
        <v>0</v>
      </c>
      <c r="G357" s="96">
        <f t="shared" ref="G357:P357" si="106">G358</f>
        <v>0</v>
      </c>
      <c r="H357" s="96">
        <f t="shared" si="106"/>
        <v>0</v>
      </c>
      <c r="I357" s="96">
        <f t="shared" si="106"/>
        <v>0</v>
      </c>
      <c r="J357" s="96">
        <f t="shared" si="106"/>
        <v>0</v>
      </c>
      <c r="K357" s="96">
        <f t="shared" si="106"/>
        <v>0</v>
      </c>
      <c r="L357" s="96">
        <f t="shared" si="106"/>
        <v>0</v>
      </c>
      <c r="M357" s="96">
        <f t="shared" si="106"/>
        <v>0</v>
      </c>
      <c r="N357" s="96">
        <f t="shared" si="106"/>
        <v>0</v>
      </c>
      <c r="O357" s="156">
        <f t="shared" si="106"/>
        <v>0</v>
      </c>
      <c r="P357" s="156">
        <f t="shared" si="106"/>
        <v>0</v>
      </c>
    </row>
    <row r="358" spans="1:16" s="113" customFormat="1" ht="30" x14ac:dyDescent="0.25">
      <c r="A358" s="7"/>
      <c r="B358" s="2"/>
      <c r="C358" s="3"/>
      <c r="D358" s="9">
        <v>36921</v>
      </c>
      <c r="E358" s="10" t="s">
        <v>1002</v>
      </c>
      <c r="F358" s="159">
        <f t="shared" si="102"/>
        <v>0</v>
      </c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</row>
    <row r="359" spans="1:16" s="113" customFormat="1" ht="42.75" x14ac:dyDescent="0.25">
      <c r="A359" s="7"/>
      <c r="B359" s="2"/>
      <c r="C359" s="3">
        <v>3693</v>
      </c>
      <c r="D359" s="13"/>
      <c r="E359" s="5" t="s">
        <v>1003</v>
      </c>
      <c r="F359" s="161">
        <f t="shared" si="102"/>
        <v>0</v>
      </c>
      <c r="G359" s="96">
        <f t="shared" ref="G359:P359" si="107">G360</f>
        <v>0</v>
      </c>
      <c r="H359" s="96">
        <f t="shared" si="107"/>
        <v>0</v>
      </c>
      <c r="I359" s="96">
        <f t="shared" si="107"/>
        <v>0</v>
      </c>
      <c r="J359" s="96">
        <f t="shared" si="107"/>
        <v>0</v>
      </c>
      <c r="K359" s="96">
        <f t="shared" si="107"/>
        <v>0</v>
      </c>
      <c r="L359" s="96">
        <f t="shared" si="107"/>
        <v>0</v>
      </c>
      <c r="M359" s="96">
        <f t="shared" si="107"/>
        <v>0</v>
      </c>
      <c r="N359" s="96">
        <f t="shared" si="107"/>
        <v>0</v>
      </c>
      <c r="O359" s="156">
        <f t="shared" si="107"/>
        <v>0</v>
      </c>
      <c r="P359" s="156">
        <f t="shared" si="107"/>
        <v>0</v>
      </c>
    </row>
    <row r="360" spans="1:16" s="113" customFormat="1" ht="30" x14ac:dyDescent="0.25">
      <c r="A360" s="7"/>
      <c r="B360" s="2"/>
      <c r="C360" s="3"/>
      <c r="D360" s="9">
        <v>36931</v>
      </c>
      <c r="E360" s="10" t="s">
        <v>1003</v>
      </c>
      <c r="F360" s="159">
        <f t="shared" si="102"/>
        <v>0</v>
      </c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</row>
    <row r="361" spans="1:16" s="113" customFormat="1" ht="42.75" x14ac:dyDescent="0.25">
      <c r="A361" s="7"/>
      <c r="B361" s="2"/>
      <c r="C361" s="3">
        <v>3694</v>
      </c>
      <c r="D361" s="13"/>
      <c r="E361" s="5" t="s">
        <v>1004</v>
      </c>
      <c r="F361" s="159">
        <f t="shared" si="102"/>
        <v>0</v>
      </c>
      <c r="G361" s="95">
        <f t="shared" ref="G361:P361" si="108">G362</f>
        <v>0</v>
      </c>
      <c r="H361" s="95">
        <f t="shared" si="108"/>
        <v>0</v>
      </c>
      <c r="I361" s="95">
        <f t="shared" si="108"/>
        <v>0</v>
      </c>
      <c r="J361" s="95">
        <f t="shared" si="108"/>
        <v>0</v>
      </c>
      <c r="K361" s="95">
        <f t="shared" si="108"/>
        <v>0</v>
      </c>
      <c r="L361" s="95">
        <f t="shared" si="108"/>
        <v>0</v>
      </c>
      <c r="M361" s="95">
        <f t="shared" si="108"/>
        <v>0</v>
      </c>
      <c r="N361" s="95">
        <f t="shared" si="108"/>
        <v>0</v>
      </c>
      <c r="O361" s="154">
        <f t="shared" si="108"/>
        <v>0</v>
      </c>
      <c r="P361" s="154">
        <f t="shared" si="108"/>
        <v>0</v>
      </c>
    </row>
    <row r="362" spans="1:16" s="113" customFormat="1" ht="30" x14ac:dyDescent="0.25">
      <c r="A362" s="7"/>
      <c r="B362" s="2"/>
      <c r="C362" s="3"/>
      <c r="D362" s="9">
        <v>36941</v>
      </c>
      <c r="E362" s="10" t="s">
        <v>1004</v>
      </c>
      <c r="F362" s="159">
        <f t="shared" si="102"/>
        <v>0</v>
      </c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</row>
    <row r="363" spans="1:16" s="118" customFormat="1" ht="26.25" customHeight="1" x14ac:dyDescent="0.3">
      <c r="A363" s="90" t="s">
        <v>272</v>
      </c>
      <c r="B363" s="78"/>
      <c r="C363" s="79"/>
      <c r="D363" s="80"/>
      <c r="E363" s="81" t="s">
        <v>273</v>
      </c>
      <c r="F363" s="262">
        <f t="shared" si="102"/>
        <v>0</v>
      </c>
      <c r="G363" s="128">
        <f t="shared" ref="G363:P363" si="109">G364+G391</f>
        <v>0</v>
      </c>
      <c r="H363" s="128">
        <f t="shared" si="109"/>
        <v>0</v>
      </c>
      <c r="I363" s="128">
        <f t="shared" si="109"/>
        <v>0</v>
      </c>
      <c r="J363" s="128">
        <f t="shared" si="109"/>
        <v>0</v>
      </c>
      <c r="K363" s="128">
        <f t="shared" si="109"/>
        <v>0</v>
      </c>
      <c r="L363" s="128">
        <f t="shared" si="109"/>
        <v>0</v>
      </c>
      <c r="M363" s="128">
        <f t="shared" si="109"/>
        <v>0</v>
      </c>
      <c r="N363" s="128">
        <f t="shared" si="109"/>
        <v>0</v>
      </c>
      <c r="O363" s="186">
        <f t="shared" si="109"/>
        <v>0</v>
      </c>
      <c r="P363" s="186">
        <f t="shared" si="109"/>
        <v>0</v>
      </c>
    </row>
    <row r="364" spans="1:16" s="110" customFormat="1" ht="28.5" x14ac:dyDescent="0.25">
      <c r="A364" s="59"/>
      <c r="B364" s="60" t="s">
        <v>274</v>
      </c>
      <c r="C364" s="61"/>
      <c r="D364" s="62"/>
      <c r="E364" s="63" t="s">
        <v>275</v>
      </c>
      <c r="F364" s="260">
        <f t="shared" si="102"/>
        <v>0</v>
      </c>
      <c r="G364" s="97">
        <f t="shared" ref="G364:P364" si="110">G365+G374+G380+G384+G389</f>
        <v>0</v>
      </c>
      <c r="H364" s="97">
        <f t="shared" si="110"/>
        <v>0</v>
      </c>
      <c r="I364" s="97">
        <f t="shared" si="110"/>
        <v>0</v>
      </c>
      <c r="J364" s="97">
        <f t="shared" si="110"/>
        <v>0</v>
      </c>
      <c r="K364" s="97">
        <f t="shared" si="110"/>
        <v>0</v>
      </c>
      <c r="L364" s="97">
        <f t="shared" si="110"/>
        <v>0</v>
      </c>
      <c r="M364" s="97">
        <f t="shared" si="110"/>
        <v>0</v>
      </c>
      <c r="N364" s="97">
        <f t="shared" si="110"/>
        <v>0</v>
      </c>
      <c r="O364" s="182">
        <f t="shared" si="110"/>
        <v>0</v>
      </c>
      <c r="P364" s="182">
        <f t="shared" si="110"/>
        <v>0</v>
      </c>
    </row>
    <row r="365" spans="1:16" s="111" customFormat="1" ht="42.75" x14ac:dyDescent="0.2">
      <c r="A365" s="2"/>
      <c r="B365" s="2"/>
      <c r="C365" s="6" t="s">
        <v>276</v>
      </c>
      <c r="D365" s="4"/>
      <c r="E365" s="5" t="s">
        <v>11</v>
      </c>
      <c r="F365" s="159">
        <f t="shared" si="102"/>
        <v>0</v>
      </c>
      <c r="G365" s="93">
        <f t="shared" ref="G365:P365" si="111">SUM(G366:G373)</f>
        <v>0</v>
      </c>
      <c r="H365" s="93">
        <f t="shared" si="111"/>
        <v>0</v>
      </c>
      <c r="I365" s="93">
        <f t="shared" si="111"/>
        <v>0</v>
      </c>
      <c r="J365" s="93">
        <f t="shared" si="111"/>
        <v>0</v>
      </c>
      <c r="K365" s="93">
        <f t="shared" si="111"/>
        <v>0</v>
      </c>
      <c r="L365" s="93">
        <f t="shared" si="111"/>
        <v>0</v>
      </c>
      <c r="M365" s="93">
        <f t="shared" si="111"/>
        <v>0</v>
      </c>
      <c r="N365" s="93">
        <f t="shared" si="111"/>
        <v>0</v>
      </c>
      <c r="O365" s="155">
        <f t="shared" si="111"/>
        <v>0</v>
      </c>
      <c r="P365" s="155">
        <f t="shared" si="111"/>
        <v>0</v>
      </c>
    </row>
    <row r="366" spans="1:16" x14ac:dyDescent="0.25">
      <c r="A366" s="7"/>
      <c r="B366" s="2"/>
      <c r="C366" s="8"/>
      <c r="D366" s="9" t="s">
        <v>277</v>
      </c>
      <c r="E366" s="10" t="s">
        <v>278</v>
      </c>
      <c r="F366" s="159">
        <f t="shared" si="102"/>
        <v>0</v>
      </c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</row>
    <row r="367" spans="1:16" x14ac:dyDescent="0.25">
      <c r="A367" s="7"/>
      <c r="B367" s="2"/>
      <c r="C367" s="8"/>
      <c r="D367" s="9" t="s">
        <v>279</v>
      </c>
      <c r="E367" s="10" t="s">
        <v>280</v>
      </c>
      <c r="F367" s="159">
        <f t="shared" si="102"/>
        <v>0</v>
      </c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</row>
    <row r="368" spans="1:16" x14ac:dyDescent="0.25">
      <c r="A368" s="7"/>
      <c r="B368" s="2"/>
      <c r="C368" s="8"/>
      <c r="D368" s="9" t="s">
        <v>281</v>
      </c>
      <c r="E368" s="10" t="s">
        <v>282</v>
      </c>
      <c r="F368" s="159">
        <f t="shared" si="102"/>
        <v>0</v>
      </c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</row>
    <row r="369" spans="1:16" x14ac:dyDescent="0.25">
      <c r="A369" s="7"/>
      <c r="B369" s="2"/>
      <c r="C369" s="8"/>
      <c r="D369" s="9" t="s">
        <v>283</v>
      </c>
      <c r="E369" s="10" t="s">
        <v>284</v>
      </c>
      <c r="F369" s="159">
        <f t="shared" si="102"/>
        <v>0</v>
      </c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</row>
    <row r="370" spans="1:16" x14ac:dyDescent="0.25">
      <c r="A370" s="7"/>
      <c r="B370" s="2"/>
      <c r="C370" s="8"/>
      <c r="D370" s="9" t="s">
        <v>285</v>
      </c>
      <c r="E370" s="34" t="s">
        <v>0</v>
      </c>
      <c r="F370" s="159">
        <f t="shared" si="102"/>
        <v>0</v>
      </c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</row>
    <row r="371" spans="1:16" x14ac:dyDescent="0.25">
      <c r="A371" s="7"/>
      <c r="B371" s="2"/>
      <c r="C371" s="8"/>
      <c r="D371" s="9" t="s">
        <v>286</v>
      </c>
      <c r="E371" s="10" t="s">
        <v>287</v>
      </c>
      <c r="F371" s="159">
        <f t="shared" si="102"/>
        <v>0</v>
      </c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</row>
    <row r="372" spans="1:16" x14ac:dyDescent="0.25">
      <c r="A372" s="7"/>
      <c r="B372" s="2"/>
      <c r="C372" s="8"/>
      <c r="D372" s="9">
        <v>37118</v>
      </c>
      <c r="E372" s="10" t="s">
        <v>288</v>
      </c>
      <c r="F372" s="159">
        <f t="shared" si="102"/>
        <v>0</v>
      </c>
      <c r="G372" s="153"/>
      <c r="H372" s="153"/>
      <c r="I372" s="153"/>
      <c r="J372" s="153"/>
      <c r="K372" s="153"/>
      <c r="L372" s="153"/>
      <c r="M372" s="153"/>
      <c r="N372" s="153"/>
      <c r="O372" s="153"/>
      <c r="P372" s="153"/>
    </row>
    <row r="373" spans="1:16" x14ac:dyDescent="0.25">
      <c r="A373" s="7"/>
      <c r="B373" s="2"/>
      <c r="C373" s="8"/>
      <c r="D373" s="9" t="s">
        <v>289</v>
      </c>
      <c r="E373" s="10" t="s">
        <v>290</v>
      </c>
      <c r="F373" s="159">
        <f t="shared" si="102"/>
        <v>0</v>
      </c>
      <c r="G373" s="153"/>
      <c r="H373" s="153"/>
      <c r="I373" s="153"/>
      <c r="J373" s="153"/>
      <c r="K373" s="153"/>
      <c r="L373" s="153"/>
      <c r="M373" s="153"/>
      <c r="N373" s="153"/>
      <c r="O373" s="153"/>
      <c r="P373" s="153"/>
    </row>
    <row r="374" spans="1:16" s="111" customFormat="1" ht="42.75" x14ac:dyDescent="0.2">
      <c r="A374" s="2"/>
      <c r="B374" s="2"/>
      <c r="C374" s="6" t="s">
        <v>291</v>
      </c>
      <c r="D374" s="4"/>
      <c r="E374" s="5" t="s">
        <v>12</v>
      </c>
      <c r="F374" s="159">
        <f t="shared" si="102"/>
        <v>0</v>
      </c>
      <c r="G374" s="93">
        <f t="shared" ref="G374:P374" si="112">SUM(G375:G379)</f>
        <v>0</v>
      </c>
      <c r="H374" s="93">
        <f t="shared" si="112"/>
        <v>0</v>
      </c>
      <c r="I374" s="93">
        <f t="shared" si="112"/>
        <v>0</v>
      </c>
      <c r="J374" s="93">
        <f t="shared" si="112"/>
        <v>0</v>
      </c>
      <c r="K374" s="93">
        <f t="shared" si="112"/>
        <v>0</v>
      </c>
      <c r="L374" s="93">
        <f t="shared" si="112"/>
        <v>0</v>
      </c>
      <c r="M374" s="93">
        <f t="shared" si="112"/>
        <v>0</v>
      </c>
      <c r="N374" s="93">
        <f t="shared" si="112"/>
        <v>0</v>
      </c>
      <c r="O374" s="155">
        <f t="shared" si="112"/>
        <v>0</v>
      </c>
      <c r="P374" s="155">
        <f t="shared" si="112"/>
        <v>0</v>
      </c>
    </row>
    <row r="375" spans="1:16" x14ac:dyDescent="0.25">
      <c r="A375" s="7"/>
      <c r="B375" s="2"/>
      <c r="C375" s="8"/>
      <c r="D375" s="9" t="s">
        <v>292</v>
      </c>
      <c r="E375" s="10" t="s">
        <v>293</v>
      </c>
      <c r="F375" s="159">
        <f t="shared" si="102"/>
        <v>0</v>
      </c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</row>
    <row r="376" spans="1:16" ht="30" x14ac:dyDescent="0.25">
      <c r="A376" s="7"/>
      <c r="B376" s="2"/>
      <c r="C376" s="8"/>
      <c r="D376" s="9" t="s">
        <v>294</v>
      </c>
      <c r="E376" s="10" t="s">
        <v>295</v>
      </c>
      <c r="F376" s="159">
        <f t="shared" si="102"/>
        <v>0</v>
      </c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</row>
    <row r="377" spans="1:16" x14ac:dyDescent="0.25">
      <c r="A377" s="7"/>
      <c r="B377" s="2"/>
      <c r="C377" s="8"/>
      <c r="D377" s="9" t="s">
        <v>296</v>
      </c>
      <c r="E377" s="10" t="s">
        <v>297</v>
      </c>
      <c r="F377" s="159">
        <f t="shared" si="102"/>
        <v>0</v>
      </c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</row>
    <row r="378" spans="1:16" x14ac:dyDescent="0.25">
      <c r="A378" s="7"/>
      <c r="B378" s="2"/>
      <c r="C378" s="8"/>
      <c r="D378" s="9" t="s">
        <v>298</v>
      </c>
      <c r="E378" s="10" t="s">
        <v>299</v>
      </c>
      <c r="F378" s="159">
        <f t="shared" si="102"/>
        <v>0</v>
      </c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</row>
    <row r="379" spans="1:16" x14ac:dyDescent="0.25">
      <c r="A379" s="7"/>
      <c r="B379" s="2"/>
      <c r="C379" s="8"/>
      <c r="D379" s="9" t="s">
        <v>300</v>
      </c>
      <c r="E379" s="10" t="s">
        <v>301</v>
      </c>
      <c r="F379" s="159">
        <f t="shared" si="102"/>
        <v>0</v>
      </c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</row>
    <row r="380" spans="1:16" s="119" customFormat="1" ht="28.5" x14ac:dyDescent="0.25">
      <c r="A380" s="35"/>
      <c r="B380" s="36"/>
      <c r="C380" s="37">
        <v>3713</v>
      </c>
      <c r="D380" s="38"/>
      <c r="E380" s="39" t="s">
        <v>13</v>
      </c>
      <c r="F380" s="159">
        <f t="shared" si="102"/>
        <v>0</v>
      </c>
      <c r="G380" s="99">
        <f t="shared" ref="G380:P380" si="113">SUM(G381:G383)</f>
        <v>0</v>
      </c>
      <c r="H380" s="99">
        <f t="shared" si="113"/>
        <v>0</v>
      </c>
      <c r="I380" s="99">
        <f t="shared" si="113"/>
        <v>0</v>
      </c>
      <c r="J380" s="99">
        <f t="shared" si="113"/>
        <v>0</v>
      </c>
      <c r="K380" s="99">
        <f t="shared" si="113"/>
        <v>0</v>
      </c>
      <c r="L380" s="99">
        <f t="shared" si="113"/>
        <v>0</v>
      </c>
      <c r="M380" s="99">
        <f t="shared" si="113"/>
        <v>0</v>
      </c>
      <c r="N380" s="99">
        <f t="shared" si="113"/>
        <v>0</v>
      </c>
      <c r="O380" s="187">
        <f t="shared" si="113"/>
        <v>0</v>
      </c>
      <c r="P380" s="187">
        <f t="shared" si="113"/>
        <v>0</v>
      </c>
    </row>
    <row r="381" spans="1:16" s="119" customFormat="1" x14ac:dyDescent="0.25">
      <c r="A381" s="35"/>
      <c r="B381" s="36"/>
      <c r="C381" s="40"/>
      <c r="D381" s="38" t="s">
        <v>302</v>
      </c>
      <c r="E381" s="34" t="s">
        <v>278</v>
      </c>
      <c r="F381" s="159">
        <f t="shared" si="102"/>
        <v>0</v>
      </c>
      <c r="G381" s="157"/>
      <c r="H381" s="157"/>
      <c r="I381" s="157"/>
      <c r="J381" s="157"/>
      <c r="K381" s="157"/>
      <c r="L381" s="157"/>
      <c r="M381" s="157"/>
      <c r="N381" s="157"/>
      <c r="O381" s="157"/>
      <c r="P381" s="157"/>
    </row>
    <row r="382" spans="1:16" s="119" customFormat="1" x14ac:dyDescent="0.25">
      <c r="A382" s="35"/>
      <c r="B382" s="36"/>
      <c r="C382" s="40"/>
      <c r="D382" s="38" t="s">
        <v>303</v>
      </c>
      <c r="E382" s="34" t="s">
        <v>280</v>
      </c>
      <c r="F382" s="159">
        <f t="shared" si="102"/>
        <v>0</v>
      </c>
      <c r="G382" s="157"/>
      <c r="H382" s="157"/>
      <c r="I382" s="157"/>
      <c r="J382" s="157"/>
      <c r="K382" s="157"/>
      <c r="L382" s="157"/>
      <c r="M382" s="157"/>
      <c r="N382" s="157"/>
      <c r="O382" s="157"/>
      <c r="P382" s="157"/>
    </row>
    <row r="383" spans="1:16" s="119" customFormat="1" x14ac:dyDescent="0.25">
      <c r="A383" s="35"/>
      <c r="B383" s="36"/>
      <c r="C383" s="40"/>
      <c r="D383" s="38" t="s">
        <v>304</v>
      </c>
      <c r="E383" s="34" t="s">
        <v>290</v>
      </c>
      <c r="F383" s="159">
        <f t="shared" si="102"/>
        <v>0</v>
      </c>
      <c r="G383" s="157"/>
      <c r="H383" s="157"/>
      <c r="I383" s="157"/>
      <c r="J383" s="157"/>
      <c r="K383" s="157"/>
      <c r="L383" s="157"/>
      <c r="M383" s="157"/>
      <c r="N383" s="157"/>
      <c r="O383" s="157"/>
      <c r="P383" s="157"/>
    </row>
    <row r="384" spans="1:16" s="119" customFormat="1" ht="28.5" x14ac:dyDescent="0.25">
      <c r="A384" s="35"/>
      <c r="B384" s="36"/>
      <c r="C384" s="37">
        <v>3714</v>
      </c>
      <c r="D384" s="38"/>
      <c r="E384" s="39" t="s">
        <v>14</v>
      </c>
      <c r="F384" s="159">
        <f t="shared" si="102"/>
        <v>0</v>
      </c>
      <c r="G384" s="99">
        <f t="shared" ref="G384:P384" si="114">SUM(G385:G388)</f>
        <v>0</v>
      </c>
      <c r="H384" s="99">
        <f t="shared" si="114"/>
        <v>0</v>
      </c>
      <c r="I384" s="99">
        <f t="shared" si="114"/>
        <v>0</v>
      </c>
      <c r="J384" s="99">
        <f t="shared" si="114"/>
        <v>0</v>
      </c>
      <c r="K384" s="99">
        <f t="shared" si="114"/>
        <v>0</v>
      </c>
      <c r="L384" s="99">
        <f t="shared" si="114"/>
        <v>0</v>
      </c>
      <c r="M384" s="99">
        <f t="shared" si="114"/>
        <v>0</v>
      </c>
      <c r="N384" s="99">
        <f t="shared" si="114"/>
        <v>0</v>
      </c>
      <c r="O384" s="187">
        <f t="shared" si="114"/>
        <v>0</v>
      </c>
      <c r="P384" s="187">
        <f t="shared" si="114"/>
        <v>0</v>
      </c>
    </row>
    <row r="385" spans="1:16" s="119" customFormat="1" x14ac:dyDescent="0.25">
      <c r="A385" s="35"/>
      <c r="B385" s="36"/>
      <c r="C385" s="40"/>
      <c r="D385" s="38" t="s">
        <v>305</v>
      </c>
      <c r="E385" s="34" t="s">
        <v>293</v>
      </c>
      <c r="F385" s="159">
        <f t="shared" si="102"/>
        <v>0</v>
      </c>
      <c r="G385" s="157"/>
      <c r="H385" s="157"/>
      <c r="I385" s="157"/>
      <c r="J385" s="157"/>
      <c r="K385" s="157"/>
      <c r="L385" s="157"/>
      <c r="M385" s="157"/>
      <c r="N385" s="157"/>
      <c r="O385" s="157"/>
      <c r="P385" s="157"/>
    </row>
    <row r="386" spans="1:16" s="119" customFormat="1" x14ac:dyDescent="0.25">
      <c r="A386" s="35"/>
      <c r="B386" s="36"/>
      <c r="C386" s="40"/>
      <c r="D386" s="38" t="s">
        <v>306</v>
      </c>
      <c r="E386" s="34" t="s">
        <v>297</v>
      </c>
      <c r="F386" s="159">
        <f t="shared" si="102"/>
        <v>0</v>
      </c>
      <c r="G386" s="157"/>
      <c r="H386" s="157"/>
      <c r="I386" s="157"/>
      <c r="J386" s="157"/>
      <c r="K386" s="157"/>
      <c r="L386" s="157"/>
      <c r="M386" s="157"/>
      <c r="N386" s="157"/>
      <c r="O386" s="157"/>
      <c r="P386" s="157"/>
    </row>
    <row r="387" spans="1:16" s="119" customFormat="1" x14ac:dyDescent="0.25">
      <c r="A387" s="35"/>
      <c r="B387" s="36"/>
      <c r="C387" s="40"/>
      <c r="D387" s="38" t="s">
        <v>15</v>
      </c>
      <c r="E387" s="34" t="s">
        <v>299</v>
      </c>
      <c r="F387" s="159">
        <f t="shared" si="102"/>
        <v>0</v>
      </c>
      <c r="G387" s="157"/>
      <c r="H387" s="157"/>
      <c r="I387" s="157"/>
      <c r="J387" s="157"/>
      <c r="K387" s="157"/>
      <c r="L387" s="157"/>
      <c r="M387" s="157"/>
      <c r="N387" s="157"/>
      <c r="O387" s="157"/>
      <c r="P387" s="157"/>
    </row>
    <row r="388" spans="1:16" s="119" customFormat="1" x14ac:dyDescent="0.25">
      <c r="A388" s="35"/>
      <c r="B388" s="36"/>
      <c r="C388" s="40"/>
      <c r="D388" s="38" t="s">
        <v>16</v>
      </c>
      <c r="E388" s="34" t="s">
        <v>301</v>
      </c>
      <c r="F388" s="159">
        <f t="shared" si="102"/>
        <v>0</v>
      </c>
      <c r="G388" s="157"/>
      <c r="H388" s="157"/>
      <c r="I388" s="157"/>
      <c r="J388" s="157"/>
      <c r="K388" s="157"/>
      <c r="L388" s="157"/>
      <c r="M388" s="157"/>
      <c r="N388" s="157"/>
      <c r="O388" s="157"/>
      <c r="P388" s="157"/>
    </row>
    <row r="389" spans="1:16" s="119" customFormat="1" ht="28.5" x14ac:dyDescent="0.25">
      <c r="A389" s="35"/>
      <c r="B389" s="36"/>
      <c r="C389" s="3">
        <v>3715</v>
      </c>
      <c r="D389" s="9"/>
      <c r="E389" s="5" t="s">
        <v>994</v>
      </c>
      <c r="F389" s="159">
        <f t="shared" si="102"/>
        <v>0</v>
      </c>
      <c r="G389" s="99">
        <f t="shared" ref="G389:P389" si="115">G390</f>
        <v>0</v>
      </c>
      <c r="H389" s="99">
        <f t="shared" si="115"/>
        <v>0</v>
      </c>
      <c r="I389" s="99">
        <f t="shared" si="115"/>
        <v>0</v>
      </c>
      <c r="J389" s="99">
        <f t="shared" si="115"/>
        <v>0</v>
      </c>
      <c r="K389" s="99">
        <f t="shared" si="115"/>
        <v>0</v>
      </c>
      <c r="L389" s="99">
        <f t="shared" si="115"/>
        <v>0</v>
      </c>
      <c r="M389" s="99">
        <f t="shared" si="115"/>
        <v>0</v>
      </c>
      <c r="N389" s="99">
        <f t="shared" si="115"/>
        <v>0</v>
      </c>
      <c r="O389" s="187">
        <f t="shared" si="115"/>
        <v>0</v>
      </c>
      <c r="P389" s="187">
        <f t="shared" si="115"/>
        <v>0</v>
      </c>
    </row>
    <row r="390" spans="1:16" s="119" customFormat="1" ht="30" x14ac:dyDescent="0.25">
      <c r="A390" s="35"/>
      <c r="B390" s="36"/>
      <c r="C390" s="8"/>
      <c r="D390" s="9" t="s">
        <v>995</v>
      </c>
      <c r="E390" s="10" t="s">
        <v>994</v>
      </c>
      <c r="F390" s="159">
        <f t="shared" si="102"/>
        <v>0</v>
      </c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</row>
    <row r="391" spans="1:16" s="110" customFormat="1" ht="28.5" x14ac:dyDescent="0.25">
      <c r="A391" s="59"/>
      <c r="B391" s="60" t="s">
        <v>307</v>
      </c>
      <c r="C391" s="61"/>
      <c r="D391" s="62"/>
      <c r="E391" s="63" t="s">
        <v>308</v>
      </c>
      <c r="F391" s="257">
        <f t="shared" si="102"/>
        <v>0</v>
      </c>
      <c r="G391" s="97">
        <f t="shared" ref="G391:P391" si="116">G392+G402+G408</f>
        <v>0</v>
      </c>
      <c r="H391" s="97">
        <f t="shared" si="116"/>
        <v>0</v>
      </c>
      <c r="I391" s="97">
        <f t="shared" si="116"/>
        <v>0</v>
      </c>
      <c r="J391" s="97">
        <f t="shared" si="116"/>
        <v>0</v>
      </c>
      <c r="K391" s="97">
        <f t="shared" si="116"/>
        <v>0</v>
      </c>
      <c r="L391" s="97">
        <f t="shared" si="116"/>
        <v>0</v>
      </c>
      <c r="M391" s="97">
        <f t="shared" si="116"/>
        <v>0</v>
      </c>
      <c r="N391" s="97">
        <f t="shared" si="116"/>
        <v>0</v>
      </c>
      <c r="O391" s="182">
        <f t="shared" si="116"/>
        <v>0</v>
      </c>
      <c r="P391" s="182">
        <f t="shared" si="116"/>
        <v>0</v>
      </c>
    </row>
    <row r="392" spans="1:16" s="111" customFormat="1" ht="14.25" x14ac:dyDescent="0.2">
      <c r="A392" s="2"/>
      <c r="B392" s="2"/>
      <c r="C392" s="6" t="s">
        <v>309</v>
      </c>
      <c r="D392" s="4"/>
      <c r="E392" s="5" t="s">
        <v>310</v>
      </c>
      <c r="F392" s="159">
        <f t="shared" si="102"/>
        <v>0</v>
      </c>
      <c r="G392" s="93">
        <f t="shared" ref="G392:P392" si="117">SUM(G393:G401)</f>
        <v>0</v>
      </c>
      <c r="H392" s="93">
        <f t="shared" si="117"/>
        <v>0</v>
      </c>
      <c r="I392" s="93">
        <f t="shared" si="117"/>
        <v>0</v>
      </c>
      <c r="J392" s="93">
        <f t="shared" si="117"/>
        <v>0</v>
      </c>
      <c r="K392" s="93">
        <f t="shared" si="117"/>
        <v>0</v>
      </c>
      <c r="L392" s="93">
        <f t="shared" si="117"/>
        <v>0</v>
      </c>
      <c r="M392" s="93">
        <f t="shared" si="117"/>
        <v>0</v>
      </c>
      <c r="N392" s="93">
        <f t="shared" si="117"/>
        <v>0</v>
      </c>
      <c r="O392" s="155">
        <f t="shared" si="117"/>
        <v>0</v>
      </c>
      <c r="P392" s="155">
        <f t="shared" si="117"/>
        <v>0</v>
      </c>
    </row>
    <row r="393" spans="1:16" x14ac:dyDescent="0.25">
      <c r="A393" s="7"/>
      <c r="B393" s="2"/>
      <c r="C393" s="8"/>
      <c r="D393" s="9" t="s">
        <v>311</v>
      </c>
      <c r="E393" s="10" t="s">
        <v>312</v>
      </c>
      <c r="F393" s="159">
        <f t="shared" si="102"/>
        <v>0</v>
      </c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</row>
    <row r="394" spans="1:16" x14ac:dyDescent="0.25">
      <c r="A394" s="7"/>
      <c r="B394" s="2"/>
      <c r="C394" s="8"/>
      <c r="D394" s="9" t="s">
        <v>313</v>
      </c>
      <c r="E394" s="10" t="s">
        <v>314</v>
      </c>
      <c r="F394" s="159">
        <f t="shared" si="102"/>
        <v>0</v>
      </c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</row>
    <row r="395" spans="1:16" x14ac:dyDescent="0.25">
      <c r="A395" s="7"/>
      <c r="B395" s="2"/>
      <c r="C395" s="8"/>
      <c r="D395" s="9" t="s">
        <v>315</v>
      </c>
      <c r="E395" s="11" t="s">
        <v>316</v>
      </c>
      <c r="F395" s="159">
        <f t="shared" si="102"/>
        <v>0</v>
      </c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</row>
    <row r="396" spans="1:16" s="120" customFormat="1" x14ac:dyDescent="0.25">
      <c r="A396" s="35"/>
      <c r="B396" s="36"/>
      <c r="C396" s="40"/>
      <c r="D396" s="38" t="s">
        <v>317</v>
      </c>
      <c r="E396" s="34" t="s">
        <v>1</v>
      </c>
      <c r="F396" s="159">
        <f t="shared" si="102"/>
        <v>0</v>
      </c>
      <c r="G396" s="158"/>
      <c r="H396" s="158"/>
      <c r="I396" s="158"/>
      <c r="J396" s="158"/>
      <c r="K396" s="158"/>
      <c r="L396" s="158"/>
      <c r="M396" s="158"/>
      <c r="N396" s="158"/>
      <c r="O396" s="158"/>
      <c r="P396" s="158"/>
    </row>
    <row r="397" spans="1:16" x14ac:dyDescent="0.25">
      <c r="A397" s="7"/>
      <c r="B397" s="2"/>
      <c r="C397" s="8"/>
      <c r="D397" s="9" t="s">
        <v>318</v>
      </c>
      <c r="E397" s="10" t="s">
        <v>319</v>
      </c>
      <c r="F397" s="159">
        <f t="shared" si="102"/>
        <v>0</v>
      </c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</row>
    <row r="398" spans="1:16" ht="30" x14ac:dyDescent="0.25">
      <c r="A398" s="7"/>
      <c r="B398" s="2"/>
      <c r="C398" s="8"/>
      <c r="D398" s="9" t="s">
        <v>320</v>
      </c>
      <c r="E398" s="10" t="s">
        <v>321</v>
      </c>
      <c r="F398" s="159">
        <f t="shared" si="102"/>
        <v>0</v>
      </c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</row>
    <row r="399" spans="1:16" x14ac:dyDescent="0.25">
      <c r="A399" s="7"/>
      <c r="B399" s="2"/>
      <c r="C399" s="8"/>
      <c r="D399" s="9" t="s">
        <v>322</v>
      </c>
      <c r="E399" s="10" t="s">
        <v>323</v>
      </c>
      <c r="F399" s="159">
        <f t="shared" si="102"/>
        <v>0</v>
      </c>
      <c r="G399" s="153"/>
      <c r="H399" s="153"/>
      <c r="I399" s="153"/>
      <c r="J399" s="153"/>
      <c r="K399" s="153"/>
      <c r="L399" s="153"/>
      <c r="M399" s="153"/>
      <c r="N399" s="153"/>
      <c r="O399" s="153"/>
      <c r="P399" s="153"/>
    </row>
    <row r="400" spans="1:16" x14ac:dyDescent="0.25">
      <c r="A400" s="7"/>
      <c r="B400" s="2"/>
      <c r="C400" s="8"/>
      <c r="D400" s="9" t="s">
        <v>324</v>
      </c>
      <c r="E400" s="10" t="s">
        <v>325</v>
      </c>
      <c r="F400" s="159">
        <f t="shared" si="102"/>
        <v>0</v>
      </c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</row>
    <row r="401" spans="1:16" x14ac:dyDescent="0.25">
      <c r="A401" s="7"/>
      <c r="B401" s="2"/>
      <c r="C401" s="8"/>
      <c r="D401" s="9" t="s">
        <v>326</v>
      </c>
      <c r="E401" s="10" t="s">
        <v>327</v>
      </c>
      <c r="F401" s="159">
        <f t="shared" si="102"/>
        <v>0</v>
      </c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</row>
    <row r="402" spans="1:16" s="111" customFormat="1" ht="14.25" x14ac:dyDescent="0.2">
      <c r="A402" s="2"/>
      <c r="B402" s="2"/>
      <c r="C402" s="6" t="s">
        <v>328</v>
      </c>
      <c r="D402" s="4"/>
      <c r="E402" s="5" t="s">
        <v>329</v>
      </c>
      <c r="F402" s="159">
        <f t="shared" si="102"/>
        <v>0</v>
      </c>
      <c r="G402" s="93">
        <f t="shared" ref="G402:P402" si="118">SUM(G403:G407)</f>
        <v>0</v>
      </c>
      <c r="H402" s="93">
        <f t="shared" si="118"/>
        <v>0</v>
      </c>
      <c r="I402" s="93">
        <f t="shared" si="118"/>
        <v>0</v>
      </c>
      <c r="J402" s="93">
        <f t="shared" si="118"/>
        <v>0</v>
      </c>
      <c r="K402" s="93">
        <f t="shared" si="118"/>
        <v>0</v>
      </c>
      <c r="L402" s="93">
        <f t="shared" si="118"/>
        <v>0</v>
      </c>
      <c r="M402" s="93">
        <f t="shared" si="118"/>
        <v>0</v>
      </c>
      <c r="N402" s="93">
        <f t="shared" si="118"/>
        <v>0</v>
      </c>
      <c r="O402" s="155">
        <f t="shared" si="118"/>
        <v>0</v>
      </c>
      <c r="P402" s="155">
        <f t="shared" si="118"/>
        <v>0</v>
      </c>
    </row>
    <row r="403" spans="1:16" x14ac:dyDescent="0.25">
      <c r="A403" s="7"/>
      <c r="B403" s="2"/>
      <c r="C403" s="8"/>
      <c r="D403" s="9" t="s">
        <v>330</v>
      </c>
      <c r="E403" s="10" t="s">
        <v>331</v>
      </c>
      <c r="F403" s="159">
        <f t="shared" si="102"/>
        <v>0</v>
      </c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</row>
    <row r="404" spans="1:16" x14ac:dyDescent="0.25">
      <c r="A404" s="7"/>
      <c r="B404" s="2"/>
      <c r="C404" s="8"/>
      <c r="D404" s="9" t="s">
        <v>332</v>
      </c>
      <c r="E404" s="10" t="s">
        <v>299</v>
      </c>
      <c r="F404" s="159">
        <f t="shared" si="102"/>
        <v>0</v>
      </c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</row>
    <row r="405" spans="1:16" x14ac:dyDescent="0.25">
      <c r="A405" s="7"/>
      <c r="B405" s="2"/>
      <c r="C405" s="8"/>
      <c r="D405" s="9" t="s">
        <v>333</v>
      </c>
      <c r="E405" s="10" t="s">
        <v>334</v>
      </c>
      <c r="F405" s="159">
        <f t="shared" si="102"/>
        <v>0</v>
      </c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</row>
    <row r="406" spans="1:16" x14ac:dyDescent="0.25">
      <c r="A406" s="7"/>
      <c r="B406" s="2"/>
      <c r="C406" s="8"/>
      <c r="D406" s="9" t="s">
        <v>335</v>
      </c>
      <c r="E406" s="10" t="s">
        <v>336</v>
      </c>
      <c r="F406" s="159">
        <f t="shared" si="102"/>
        <v>0</v>
      </c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</row>
    <row r="407" spans="1:16" x14ac:dyDescent="0.25">
      <c r="A407" s="7"/>
      <c r="B407" s="2"/>
      <c r="C407" s="8"/>
      <c r="D407" s="9" t="s">
        <v>337</v>
      </c>
      <c r="E407" s="10" t="s">
        <v>338</v>
      </c>
      <c r="F407" s="159">
        <f t="shared" ref="F407:F470" si="119">SUM(G407:M407)</f>
        <v>0</v>
      </c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</row>
    <row r="408" spans="1:16" ht="28.5" x14ac:dyDescent="0.25">
      <c r="A408" s="7"/>
      <c r="B408" s="2"/>
      <c r="C408" s="3">
        <v>3723</v>
      </c>
      <c r="D408" s="9"/>
      <c r="E408" s="5" t="s">
        <v>1007</v>
      </c>
      <c r="F408" s="159">
        <f t="shared" si="119"/>
        <v>0</v>
      </c>
      <c r="G408" s="93">
        <f t="shared" ref="G408:P408" si="120">G409</f>
        <v>0</v>
      </c>
      <c r="H408" s="93">
        <f t="shared" si="120"/>
        <v>0</v>
      </c>
      <c r="I408" s="93">
        <f t="shared" si="120"/>
        <v>0</v>
      </c>
      <c r="J408" s="93">
        <f t="shared" si="120"/>
        <v>0</v>
      </c>
      <c r="K408" s="93">
        <f t="shared" si="120"/>
        <v>0</v>
      </c>
      <c r="L408" s="93">
        <f t="shared" si="120"/>
        <v>0</v>
      </c>
      <c r="M408" s="93">
        <f t="shared" si="120"/>
        <v>0</v>
      </c>
      <c r="N408" s="93">
        <f t="shared" si="120"/>
        <v>0</v>
      </c>
      <c r="O408" s="155">
        <f t="shared" si="120"/>
        <v>0</v>
      </c>
      <c r="P408" s="155">
        <f t="shared" si="120"/>
        <v>0</v>
      </c>
    </row>
    <row r="409" spans="1:16" x14ac:dyDescent="0.25">
      <c r="A409" s="7"/>
      <c r="B409" s="2"/>
      <c r="C409" s="8"/>
      <c r="D409" s="9" t="s">
        <v>996</v>
      </c>
      <c r="E409" s="10" t="s">
        <v>1007</v>
      </c>
      <c r="F409" s="159">
        <f t="shared" si="119"/>
        <v>0</v>
      </c>
      <c r="G409" s="153"/>
      <c r="H409" s="153"/>
      <c r="I409" s="153"/>
      <c r="J409" s="153"/>
      <c r="K409" s="153"/>
      <c r="L409" s="153"/>
      <c r="M409" s="153"/>
      <c r="N409" s="153"/>
      <c r="O409" s="153"/>
      <c r="P409" s="153"/>
    </row>
    <row r="410" spans="1:16" s="109" customFormat="1" ht="17.25" customHeight="1" x14ac:dyDescent="0.3">
      <c r="A410" s="77" t="s">
        <v>339</v>
      </c>
      <c r="B410" s="78"/>
      <c r="C410" s="79"/>
      <c r="D410" s="80"/>
      <c r="E410" s="81" t="s">
        <v>340</v>
      </c>
      <c r="F410" s="258">
        <f t="shared" si="119"/>
        <v>0</v>
      </c>
      <c r="G410" s="129">
        <f t="shared" ref="G410:P410" si="121">G411+G427+G443+G455</f>
        <v>0</v>
      </c>
      <c r="H410" s="129">
        <f t="shared" si="121"/>
        <v>0</v>
      </c>
      <c r="I410" s="129">
        <f t="shared" si="121"/>
        <v>0</v>
      </c>
      <c r="J410" s="129">
        <f t="shared" si="121"/>
        <v>0</v>
      </c>
      <c r="K410" s="129">
        <f t="shared" si="121"/>
        <v>0</v>
      </c>
      <c r="L410" s="129">
        <f t="shared" si="121"/>
        <v>0</v>
      </c>
      <c r="M410" s="129">
        <f t="shared" si="121"/>
        <v>0</v>
      </c>
      <c r="N410" s="129">
        <f t="shared" si="121"/>
        <v>0</v>
      </c>
      <c r="O410" s="188">
        <f t="shared" si="121"/>
        <v>0</v>
      </c>
      <c r="P410" s="188">
        <f t="shared" si="121"/>
        <v>0</v>
      </c>
    </row>
    <row r="411" spans="1:16" s="110" customFormat="1" ht="20.25" customHeight="1" x14ac:dyDescent="0.25">
      <c r="A411" s="59"/>
      <c r="B411" s="60" t="s">
        <v>341</v>
      </c>
      <c r="C411" s="61"/>
      <c r="D411" s="62"/>
      <c r="E411" s="63" t="s">
        <v>342</v>
      </c>
      <c r="F411" s="257">
        <f t="shared" si="119"/>
        <v>0</v>
      </c>
      <c r="G411" s="97">
        <f t="shared" ref="G411:P411" si="122">G412+G422+G425</f>
        <v>0</v>
      </c>
      <c r="H411" s="97">
        <f t="shared" si="122"/>
        <v>0</v>
      </c>
      <c r="I411" s="97">
        <f t="shared" si="122"/>
        <v>0</v>
      </c>
      <c r="J411" s="97">
        <f t="shared" si="122"/>
        <v>0</v>
      </c>
      <c r="K411" s="97">
        <f t="shared" si="122"/>
        <v>0</v>
      </c>
      <c r="L411" s="97">
        <f t="shared" si="122"/>
        <v>0</v>
      </c>
      <c r="M411" s="97">
        <f t="shared" si="122"/>
        <v>0</v>
      </c>
      <c r="N411" s="97">
        <f t="shared" si="122"/>
        <v>0</v>
      </c>
      <c r="O411" s="182">
        <f t="shared" si="122"/>
        <v>0</v>
      </c>
      <c r="P411" s="182">
        <f t="shared" si="122"/>
        <v>0</v>
      </c>
    </row>
    <row r="412" spans="1:16" s="111" customFormat="1" ht="14.25" x14ac:dyDescent="0.2">
      <c r="A412" s="2"/>
      <c r="B412" s="2"/>
      <c r="C412" s="6" t="s">
        <v>343</v>
      </c>
      <c r="D412" s="4"/>
      <c r="E412" s="5" t="s">
        <v>344</v>
      </c>
      <c r="F412" s="159">
        <f t="shared" si="119"/>
        <v>0</v>
      </c>
      <c r="G412" s="93">
        <f t="shared" ref="G412:P412" si="123">SUM(G413:G421)</f>
        <v>0</v>
      </c>
      <c r="H412" s="93">
        <f t="shared" si="123"/>
        <v>0</v>
      </c>
      <c r="I412" s="93">
        <f t="shared" si="123"/>
        <v>0</v>
      </c>
      <c r="J412" s="93">
        <f t="shared" si="123"/>
        <v>0</v>
      </c>
      <c r="K412" s="93">
        <f t="shared" si="123"/>
        <v>0</v>
      </c>
      <c r="L412" s="93">
        <f t="shared" si="123"/>
        <v>0</v>
      </c>
      <c r="M412" s="93">
        <f t="shared" si="123"/>
        <v>0</v>
      </c>
      <c r="N412" s="93">
        <f t="shared" si="123"/>
        <v>0</v>
      </c>
      <c r="O412" s="155">
        <f t="shared" si="123"/>
        <v>0</v>
      </c>
      <c r="P412" s="155">
        <f t="shared" si="123"/>
        <v>0</v>
      </c>
    </row>
    <row r="413" spans="1:16" ht="30" x14ac:dyDescent="0.25">
      <c r="A413" s="7"/>
      <c r="B413" s="2"/>
      <c r="C413" s="8"/>
      <c r="D413" s="9" t="s">
        <v>345</v>
      </c>
      <c r="E413" s="10" t="s">
        <v>346</v>
      </c>
      <c r="F413" s="159">
        <f t="shared" si="119"/>
        <v>0</v>
      </c>
      <c r="G413" s="153"/>
      <c r="H413" s="153"/>
      <c r="I413" s="153"/>
      <c r="J413" s="153"/>
      <c r="K413" s="153"/>
      <c r="L413" s="153"/>
      <c r="M413" s="153"/>
      <c r="N413" s="153"/>
      <c r="O413" s="153"/>
      <c r="P413" s="153"/>
    </row>
    <row r="414" spans="1:16" x14ac:dyDescent="0.25">
      <c r="A414" s="7"/>
      <c r="B414" s="2"/>
      <c r="C414" s="8"/>
      <c r="D414" s="9" t="s">
        <v>347</v>
      </c>
      <c r="E414" s="10" t="s">
        <v>348</v>
      </c>
      <c r="F414" s="159">
        <f t="shared" si="119"/>
        <v>0</v>
      </c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</row>
    <row r="415" spans="1:16" ht="30" x14ac:dyDescent="0.25">
      <c r="A415" s="7"/>
      <c r="B415" s="2"/>
      <c r="C415" s="8"/>
      <c r="D415" s="9" t="s">
        <v>349</v>
      </c>
      <c r="E415" s="10" t="s">
        <v>350</v>
      </c>
      <c r="F415" s="159">
        <f t="shared" si="119"/>
        <v>0</v>
      </c>
      <c r="G415" s="153"/>
      <c r="H415" s="153"/>
      <c r="I415" s="153"/>
      <c r="J415" s="153"/>
      <c r="K415" s="153"/>
      <c r="L415" s="153"/>
      <c r="M415" s="153"/>
      <c r="N415" s="153"/>
      <c r="O415" s="153"/>
      <c r="P415" s="153"/>
    </row>
    <row r="416" spans="1:16" x14ac:dyDescent="0.25">
      <c r="A416" s="7"/>
      <c r="B416" s="2"/>
      <c r="C416" s="8"/>
      <c r="D416" s="9" t="s">
        <v>351</v>
      </c>
      <c r="E416" s="10" t="s">
        <v>352</v>
      </c>
      <c r="F416" s="159">
        <f t="shared" si="119"/>
        <v>0</v>
      </c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</row>
    <row r="417" spans="1:16" x14ac:dyDescent="0.25">
      <c r="A417" s="7"/>
      <c r="B417" s="2"/>
      <c r="C417" s="8"/>
      <c r="D417" s="9" t="s">
        <v>353</v>
      </c>
      <c r="E417" s="10" t="s">
        <v>354</v>
      </c>
      <c r="F417" s="159">
        <f t="shared" si="119"/>
        <v>0</v>
      </c>
      <c r="G417" s="153"/>
      <c r="H417" s="153"/>
      <c r="I417" s="153"/>
      <c r="J417" s="153"/>
      <c r="K417" s="153"/>
      <c r="L417" s="153"/>
      <c r="M417" s="153"/>
      <c r="N417" s="153"/>
      <c r="O417" s="153"/>
      <c r="P417" s="153"/>
    </row>
    <row r="418" spans="1:16" x14ac:dyDescent="0.25">
      <c r="A418" s="7"/>
      <c r="B418" s="2"/>
      <c r="C418" s="8"/>
      <c r="D418" s="9" t="s">
        <v>355</v>
      </c>
      <c r="E418" s="10" t="s">
        <v>356</v>
      </c>
      <c r="F418" s="159">
        <f t="shared" si="119"/>
        <v>0</v>
      </c>
      <c r="G418" s="153"/>
      <c r="H418" s="153"/>
      <c r="I418" s="153"/>
      <c r="J418" s="153"/>
      <c r="K418" s="153"/>
      <c r="L418" s="153"/>
      <c r="M418" s="153"/>
      <c r="N418" s="153"/>
      <c r="O418" s="153"/>
      <c r="P418" s="153"/>
    </row>
    <row r="419" spans="1:16" x14ac:dyDescent="0.25">
      <c r="A419" s="7"/>
      <c r="B419" s="2"/>
      <c r="C419" s="8"/>
      <c r="D419" s="9" t="s">
        <v>357</v>
      </c>
      <c r="E419" s="10" t="s">
        <v>358</v>
      </c>
      <c r="F419" s="159">
        <f t="shared" si="119"/>
        <v>0</v>
      </c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</row>
    <row r="420" spans="1:16" x14ac:dyDescent="0.25">
      <c r="A420" s="7"/>
      <c r="B420" s="2"/>
      <c r="C420" s="8"/>
      <c r="D420" s="14" t="s">
        <v>359</v>
      </c>
      <c r="E420" s="10" t="s">
        <v>360</v>
      </c>
      <c r="F420" s="159">
        <f t="shared" si="119"/>
        <v>0</v>
      </c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</row>
    <row r="421" spans="1:16" x14ac:dyDescent="0.25">
      <c r="A421" s="7"/>
      <c r="B421" s="2"/>
      <c r="C421" s="8"/>
      <c r="D421" s="9" t="s">
        <v>361</v>
      </c>
      <c r="E421" s="10" t="s">
        <v>362</v>
      </c>
      <c r="F421" s="159">
        <f t="shared" si="119"/>
        <v>0</v>
      </c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</row>
    <row r="422" spans="1:16" s="111" customFormat="1" ht="14.25" x14ac:dyDescent="0.2">
      <c r="A422" s="2"/>
      <c r="B422" s="2"/>
      <c r="C422" s="6" t="s">
        <v>363</v>
      </c>
      <c r="D422" s="4"/>
      <c r="E422" s="5" t="s">
        <v>364</v>
      </c>
      <c r="F422" s="159">
        <f t="shared" si="119"/>
        <v>0</v>
      </c>
      <c r="G422" s="93">
        <f t="shared" ref="G422:P422" si="124">G423+G424</f>
        <v>0</v>
      </c>
      <c r="H422" s="93">
        <f t="shared" si="124"/>
        <v>0</v>
      </c>
      <c r="I422" s="93">
        <f t="shared" si="124"/>
        <v>0</v>
      </c>
      <c r="J422" s="93">
        <f t="shared" si="124"/>
        <v>0</v>
      </c>
      <c r="K422" s="93">
        <f t="shared" si="124"/>
        <v>0</v>
      </c>
      <c r="L422" s="93">
        <f t="shared" si="124"/>
        <v>0</v>
      </c>
      <c r="M422" s="93">
        <f t="shared" si="124"/>
        <v>0</v>
      </c>
      <c r="N422" s="93">
        <f t="shared" si="124"/>
        <v>0</v>
      </c>
      <c r="O422" s="155">
        <f t="shared" si="124"/>
        <v>0</v>
      </c>
      <c r="P422" s="155">
        <f t="shared" si="124"/>
        <v>0</v>
      </c>
    </row>
    <row r="423" spans="1:16" ht="30" x14ac:dyDescent="0.25">
      <c r="A423" s="7"/>
      <c r="B423" s="2"/>
      <c r="C423" s="8"/>
      <c r="D423" s="9" t="s">
        <v>365</v>
      </c>
      <c r="E423" s="10" t="s">
        <v>366</v>
      </c>
      <c r="F423" s="159">
        <f t="shared" si="119"/>
        <v>0</v>
      </c>
      <c r="G423" s="153"/>
      <c r="H423" s="153"/>
      <c r="I423" s="153"/>
      <c r="J423" s="153"/>
      <c r="K423" s="153"/>
      <c r="L423" s="153"/>
      <c r="M423" s="153"/>
      <c r="N423" s="153"/>
      <c r="O423" s="153"/>
      <c r="P423" s="153"/>
    </row>
    <row r="424" spans="1:16" x14ac:dyDescent="0.25">
      <c r="A424" s="7"/>
      <c r="B424" s="2"/>
      <c r="C424" s="8"/>
      <c r="D424" s="9" t="s">
        <v>367</v>
      </c>
      <c r="E424" s="10" t="s">
        <v>368</v>
      </c>
      <c r="F424" s="159">
        <f t="shared" si="119"/>
        <v>0</v>
      </c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</row>
    <row r="425" spans="1:16" x14ac:dyDescent="0.25">
      <c r="A425" s="7"/>
      <c r="B425" s="2"/>
      <c r="C425" s="6">
        <v>3813</v>
      </c>
      <c r="D425" s="4"/>
      <c r="E425" s="5" t="s">
        <v>990</v>
      </c>
      <c r="F425" s="159">
        <f t="shared" si="119"/>
        <v>0</v>
      </c>
      <c r="G425" s="93">
        <f t="shared" ref="G425:P425" si="125">G426</f>
        <v>0</v>
      </c>
      <c r="H425" s="93">
        <f t="shared" si="125"/>
        <v>0</v>
      </c>
      <c r="I425" s="93">
        <f t="shared" si="125"/>
        <v>0</v>
      </c>
      <c r="J425" s="93">
        <f t="shared" si="125"/>
        <v>0</v>
      </c>
      <c r="K425" s="93">
        <f t="shared" si="125"/>
        <v>0</v>
      </c>
      <c r="L425" s="93">
        <f t="shared" si="125"/>
        <v>0</v>
      </c>
      <c r="M425" s="93">
        <f t="shared" si="125"/>
        <v>0</v>
      </c>
      <c r="N425" s="93">
        <f t="shared" si="125"/>
        <v>0</v>
      </c>
      <c r="O425" s="155">
        <f t="shared" si="125"/>
        <v>0</v>
      </c>
      <c r="P425" s="155">
        <f t="shared" si="125"/>
        <v>0</v>
      </c>
    </row>
    <row r="426" spans="1:16" x14ac:dyDescent="0.25">
      <c r="A426" s="7"/>
      <c r="B426" s="2"/>
      <c r="C426" s="8"/>
      <c r="D426" s="9" t="s">
        <v>991</v>
      </c>
      <c r="E426" s="10" t="s">
        <v>990</v>
      </c>
      <c r="F426" s="159">
        <f t="shared" si="119"/>
        <v>0</v>
      </c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</row>
    <row r="427" spans="1:16" s="110" customFormat="1" ht="15" customHeight="1" x14ac:dyDescent="0.25">
      <c r="A427" s="59"/>
      <c r="B427" s="60" t="s">
        <v>369</v>
      </c>
      <c r="C427" s="61"/>
      <c r="D427" s="62"/>
      <c r="E427" s="63" t="s">
        <v>370</v>
      </c>
      <c r="F427" s="257">
        <f t="shared" si="119"/>
        <v>0</v>
      </c>
      <c r="G427" s="97">
        <f t="shared" ref="G427:P427" si="126">G428+G437+G441</f>
        <v>0</v>
      </c>
      <c r="H427" s="97">
        <f t="shared" si="126"/>
        <v>0</v>
      </c>
      <c r="I427" s="97">
        <f t="shared" si="126"/>
        <v>0</v>
      </c>
      <c r="J427" s="97">
        <f t="shared" si="126"/>
        <v>0</v>
      </c>
      <c r="K427" s="97">
        <f t="shared" si="126"/>
        <v>0</v>
      </c>
      <c r="L427" s="97">
        <f t="shared" si="126"/>
        <v>0</v>
      </c>
      <c r="M427" s="97">
        <f t="shared" si="126"/>
        <v>0</v>
      </c>
      <c r="N427" s="97">
        <f t="shared" si="126"/>
        <v>0</v>
      </c>
      <c r="O427" s="182">
        <f t="shared" si="126"/>
        <v>0</v>
      </c>
      <c r="P427" s="182">
        <f t="shared" si="126"/>
        <v>0</v>
      </c>
    </row>
    <row r="428" spans="1:16" s="111" customFormat="1" ht="14.25" x14ac:dyDescent="0.2">
      <c r="A428" s="2"/>
      <c r="B428" s="2"/>
      <c r="C428" s="6">
        <v>3821</v>
      </c>
      <c r="D428" s="4"/>
      <c r="E428" s="5" t="s">
        <v>371</v>
      </c>
      <c r="F428" s="159">
        <f t="shared" si="119"/>
        <v>0</v>
      </c>
      <c r="G428" s="93">
        <f t="shared" ref="G428:P428" si="127">SUM(G429:G436)</f>
        <v>0</v>
      </c>
      <c r="H428" s="93">
        <f t="shared" si="127"/>
        <v>0</v>
      </c>
      <c r="I428" s="93">
        <f t="shared" si="127"/>
        <v>0</v>
      </c>
      <c r="J428" s="93">
        <f t="shared" si="127"/>
        <v>0</v>
      </c>
      <c r="K428" s="93">
        <f t="shared" si="127"/>
        <v>0</v>
      </c>
      <c r="L428" s="93">
        <f t="shared" si="127"/>
        <v>0</v>
      </c>
      <c r="M428" s="93">
        <f t="shared" si="127"/>
        <v>0</v>
      </c>
      <c r="N428" s="93">
        <f t="shared" si="127"/>
        <v>0</v>
      </c>
      <c r="O428" s="155">
        <f t="shared" si="127"/>
        <v>0</v>
      </c>
      <c r="P428" s="155">
        <f t="shared" si="127"/>
        <v>0</v>
      </c>
    </row>
    <row r="429" spans="1:16" ht="30" x14ac:dyDescent="0.25">
      <c r="A429" s="7"/>
      <c r="B429" s="2"/>
      <c r="C429" s="8"/>
      <c r="D429" s="9">
        <v>38211</v>
      </c>
      <c r="E429" s="10" t="s">
        <v>372</v>
      </c>
      <c r="F429" s="159">
        <f t="shared" si="119"/>
        <v>0</v>
      </c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</row>
    <row r="430" spans="1:16" x14ac:dyDescent="0.25">
      <c r="A430" s="7"/>
      <c r="B430" s="2"/>
      <c r="C430" s="8"/>
      <c r="D430" s="9">
        <v>38212</v>
      </c>
      <c r="E430" s="10" t="s">
        <v>373</v>
      </c>
      <c r="F430" s="159">
        <f t="shared" si="119"/>
        <v>0</v>
      </c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</row>
    <row r="431" spans="1:16" ht="30" x14ac:dyDescent="0.25">
      <c r="A431" s="7"/>
      <c r="B431" s="2"/>
      <c r="C431" s="8"/>
      <c r="D431" s="9">
        <v>38213</v>
      </c>
      <c r="E431" s="10" t="s">
        <v>374</v>
      </c>
      <c r="F431" s="159">
        <f t="shared" si="119"/>
        <v>0</v>
      </c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</row>
    <row r="432" spans="1:16" x14ac:dyDescent="0.25">
      <c r="A432" s="7"/>
      <c r="B432" s="2"/>
      <c r="C432" s="8"/>
      <c r="D432" s="9">
        <v>38214</v>
      </c>
      <c r="E432" s="10" t="s">
        <v>375</v>
      </c>
      <c r="F432" s="159">
        <f t="shared" si="119"/>
        <v>0</v>
      </c>
      <c r="G432" s="153"/>
      <c r="H432" s="153"/>
      <c r="I432" s="153"/>
      <c r="J432" s="153"/>
      <c r="K432" s="153"/>
      <c r="L432" s="153"/>
      <c r="M432" s="153"/>
      <c r="N432" s="153"/>
      <c r="O432" s="153"/>
      <c r="P432" s="153"/>
    </row>
    <row r="433" spans="1:16" x14ac:dyDescent="0.25">
      <c r="A433" s="7"/>
      <c r="B433" s="2"/>
      <c r="C433" s="8"/>
      <c r="D433" s="9">
        <v>38215</v>
      </c>
      <c r="E433" s="10" t="s">
        <v>376</v>
      </c>
      <c r="F433" s="159">
        <f t="shared" si="119"/>
        <v>0</v>
      </c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</row>
    <row r="434" spans="1:16" x14ac:dyDescent="0.25">
      <c r="A434" s="7"/>
      <c r="B434" s="2"/>
      <c r="C434" s="8"/>
      <c r="D434" s="9">
        <v>38216</v>
      </c>
      <c r="E434" s="10" t="s">
        <v>377</v>
      </c>
      <c r="F434" s="159">
        <f t="shared" si="119"/>
        <v>0</v>
      </c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</row>
    <row r="435" spans="1:16" x14ac:dyDescent="0.25">
      <c r="A435" s="7"/>
      <c r="B435" s="2"/>
      <c r="C435" s="8"/>
      <c r="D435" s="9">
        <v>38217</v>
      </c>
      <c r="E435" s="10" t="s">
        <v>378</v>
      </c>
      <c r="F435" s="159">
        <f t="shared" si="119"/>
        <v>0</v>
      </c>
      <c r="G435" s="153"/>
      <c r="H435" s="153"/>
      <c r="I435" s="153"/>
      <c r="J435" s="153"/>
      <c r="K435" s="153"/>
      <c r="L435" s="153"/>
      <c r="M435" s="153"/>
      <c r="N435" s="153"/>
      <c r="O435" s="153"/>
      <c r="P435" s="153"/>
    </row>
    <row r="436" spans="1:16" x14ac:dyDescent="0.25">
      <c r="A436" s="7"/>
      <c r="B436" s="2"/>
      <c r="C436" s="8"/>
      <c r="D436" s="9">
        <v>38219</v>
      </c>
      <c r="E436" s="10" t="s">
        <v>379</v>
      </c>
      <c r="F436" s="159">
        <f t="shared" si="119"/>
        <v>0</v>
      </c>
      <c r="G436" s="153"/>
      <c r="H436" s="153"/>
      <c r="I436" s="153"/>
      <c r="J436" s="153"/>
      <c r="K436" s="153"/>
      <c r="L436" s="153"/>
      <c r="M436" s="153"/>
      <c r="N436" s="153"/>
      <c r="O436" s="153"/>
      <c r="P436" s="153"/>
    </row>
    <row r="437" spans="1:16" s="111" customFormat="1" ht="14.25" x14ac:dyDescent="0.2">
      <c r="A437" s="2"/>
      <c r="B437" s="2"/>
      <c r="C437" s="6">
        <v>3822</v>
      </c>
      <c r="D437" s="4"/>
      <c r="E437" s="5" t="s">
        <v>380</v>
      </c>
      <c r="F437" s="159">
        <f t="shared" si="119"/>
        <v>0</v>
      </c>
      <c r="G437" s="93">
        <f t="shared" ref="G437:P437" si="128">G438+G439+G440</f>
        <v>0</v>
      </c>
      <c r="H437" s="93">
        <f t="shared" si="128"/>
        <v>0</v>
      </c>
      <c r="I437" s="93">
        <f t="shared" si="128"/>
        <v>0</v>
      </c>
      <c r="J437" s="93">
        <f t="shared" si="128"/>
        <v>0</v>
      </c>
      <c r="K437" s="93">
        <f t="shared" si="128"/>
        <v>0</v>
      </c>
      <c r="L437" s="93">
        <f t="shared" si="128"/>
        <v>0</v>
      </c>
      <c r="M437" s="93">
        <f t="shared" si="128"/>
        <v>0</v>
      </c>
      <c r="N437" s="93">
        <f t="shared" si="128"/>
        <v>0</v>
      </c>
      <c r="O437" s="155">
        <f t="shared" si="128"/>
        <v>0</v>
      </c>
      <c r="P437" s="155">
        <f t="shared" si="128"/>
        <v>0</v>
      </c>
    </row>
    <row r="438" spans="1:16" ht="30" x14ac:dyDescent="0.25">
      <c r="A438" s="7"/>
      <c r="B438" s="2"/>
      <c r="C438" s="8"/>
      <c r="D438" s="9">
        <v>38221</v>
      </c>
      <c r="E438" s="10" t="s">
        <v>17</v>
      </c>
      <c r="F438" s="159">
        <f t="shared" si="119"/>
        <v>0</v>
      </c>
      <c r="G438" s="153"/>
      <c r="H438" s="153"/>
      <c r="I438" s="153"/>
      <c r="J438" s="153"/>
      <c r="K438" s="153"/>
      <c r="L438" s="153"/>
      <c r="M438" s="153"/>
      <c r="N438" s="153"/>
      <c r="O438" s="153"/>
      <c r="P438" s="153"/>
    </row>
    <row r="439" spans="1:16" x14ac:dyDescent="0.25">
      <c r="A439" s="7"/>
      <c r="B439" s="2"/>
      <c r="C439" s="8"/>
      <c r="D439" s="9">
        <v>38222</v>
      </c>
      <c r="E439" s="10" t="s">
        <v>18</v>
      </c>
      <c r="F439" s="159">
        <f t="shared" si="119"/>
        <v>0</v>
      </c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</row>
    <row r="440" spans="1:16" x14ac:dyDescent="0.25">
      <c r="A440" s="7"/>
      <c r="B440" s="2"/>
      <c r="C440" s="8"/>
      <c r="D440" s="9">
        <v>38229</v>
      </c>
      <c r="E440" s="10" t="s">
        <v>19</v>
      </c>
      <c r="F440" s="159">
        <f t="shared" si="119"/>
        <v>0</v>
      </c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</row>
    <row r="441" spans="1:16" x14ac:dyDescent="0.25">
      <c r="A441" s="7"/>
      <c r="B441" s="2"/>
      <c r="C441" s="6">
        <v>3823</v>
      </c>
      <c r="D441" s="4"/>
      <c r="E441" s="5" t="s">
        <v>992</v>
      </c>
      <c r="F441" s="159">
        <f t="shared" si="119"/>
        <v>0</v>
      </c>
      <c r="G441" s="93">
        <f t="shared" ref="G441:P441" si="129">G442</f>
        <v>0</v>
      </c>
      <c r="H441" s="93">
        <f t="shared" si="129"/>
        <v>0</v>
      </c>
      <c r="I441" s="93">
        <f t="shared" si="129"/>
        <v>0</v>
      </c>
      <c r="J441" s="93">
        <f t="shared" si="129"/>
        <v>0</v>
      </c>
      <c r="K441" s="93">
        <f t="shared" si="129"/>
        <v>0</v>
      </c>
      <c r="L441" s="93">
        <f t="shared" si="129"/>
        <v>0</v>
      </c>
      <c r="M441" s="93">
        <f t="shared" si="129"/>
        <v>0</v>
      </c>
      <c r="N441" s="93">
        <f t="shared" si="129"/>
        <v>0</v>
      </c>
      <c r="O441" s="155">
        <f t="shared" si="129"/>
        <v>0</v>
      </c>
      <c r="P441" s="155">
        <f t="shared" si="129"/>
        <v>0</v>
      </c>
    </row>
    <row r="442" spans="1:16" x14ac:dyDescent="0.25">
      <c r="A442" s="7"/>
      <c r="B442" s="2"/>
      <c r="C442" s="8"/>
      <c r="D442" s="9" t="s">
        <v>993</v>
      </c>
      <c r="E442" s="10" t="s">
        <v>992</v>
      </c>
      <c r="F442" s="159">
        <f t="shared" si="119"/>
        <v>0</v>
      </c>
      <c r="G442" s="153"/>
      <c r="H442" s="153"/>
      <c r="I442" s="153"/>
      <c r="J442" s="153"/>
      <c r="K442" s="153"/>
      <c r="L442" s="153"/>
      <c r="M442" s="153"/>
      <c r="N442" s="153"/>
      <c r="O442" s="153"/>
      <c r="P442" s="153"/>
    </row>
    <row r="443" spans="1:16" s="110" customFormat="1" ht="15.75" x14ac:dyDescent="0.25">
      <c r="A443" s="59"/>
      <c r="B443" s="60" t="s">
        <v>20</v>
      </c>
      <c r="C443" s="61"/>
      <c r="D443" s="62"/>
      <c r="E443" s="63" t="s">
        <v>21</v>
      </c>
      <c r="F443" s="257">
        <f t="shared" si="119"/>
        <v>0</v>
      </c>
      <c r="G443" s="97">
        <f t="shared" ref="G443:P443" si="130">G444+G447+G449+G451+G453</f>
        <v>0</v>
      </c>
      <c r="H443" s="97">
        <f t="shared" si="130"/>
        <v>0</v>
      </c>
      <c r="I443" s="97">
        <f t="shared" si="130"/>
        <v>0</v>
      </c>
      <c r="J443" s="97">
        <f t="shared" si="130"/>
        <v>0</v>
      </c>
      <c r="K443" s="97">
        <f t="shared" si="130"/>
        <v>0</v>
      </c>
      <c r="L443" s="97">
        <f t="shared" si="130"/>
        <v>0</v>
      </c>
      <c r="M443" s="97">
        <f t="shared" si="130"/>
        <v>0</v>
      </c>
      <c r="N443" s="97">
        <f t="shared" si="130"/>
        <v>0</v>
      </c>
      <c r="O443" s="182">
        <f t="shared" si="130"/>
        <v>0</v>
      </c>
      <c r="P443" s="182">
        <f t="shared" si="130"/>
        <v>0</v>
      </c>
    </row>
    <row r="444" spans="1:16" s="111" customFormat="1" ht="14.25" x14ac:dyDescent="0.2">
      <c r="A444" s="2"/>
      <c r="B444" s="2"/>
      <c r="C444" s="6" t="s">
        <v>22</v>
      </c>
      <c r="D444" s="4"/>
      <c r="E444" s="5" t="s">
        <v>23</v>
      </c>
      <c r="F444" s="159">
        <f t="shared" si="119"/>
        <v>0</v>
      </c>
      <c r="G444" s="93">
        <f t="shared" ref="G444:P444" si="131">G445+G446</f>
        <v>0</v>
      </c>
      <c r="H444" s="93">
        <f t="shared" si="131"/>
        <v>0</v>
      </c>
      <c r="I444" s="93">
        <f t="shared" si="131"/>
        <v>0</v>
      </c>
      <c r="J444" s="93">
        <f t="shared" si="131"/>
        <v>0</v>
      </c>
      <c r="K444" s="93">
        <f t="shared" si="131"/>
        <v>0</v>
      </c>
      <c r="L444" s="93">
        <f t="shared" si="131"/>
        <v>0</v>
      </c>
      <c r="M444" s="93">
        <f t="shared" si="131"/>
        <v>0</v>
      </c>
      <c r="N444" s="93">
        <f t="shared" si="131"/>
        <v>0</v>
      </c>
      <c r="O444" s="155">
        <f t="shared" si="131"/>
        <v>0</v>
      </c>
      <c r="P444" s="155">
        <f t="shared" si="131"/>
        <v>0</v>
      </c>
    </row>
    <row r="445" spans="1:16" x14ac:dyDescent="0.25">
      <c r="A445" s="7"/>
      <c r="B445" s="2"/>
      <c r="C445" s="8"/>
      <c r="D445" s="9" t="s">
        <v>24</v>
      </c>
      <c r="E445" s="10" t="s">
        <v>25</v>
      </c>
      <c r="F445" s="159">
        <f t="shared" si="119"/>
        <v>0</v>
      </c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</row>
    <row r="446" spans="1:16" x14ac:dyDescent="0.25">
      <c r="A446" s="7"/>
      <c r="B446" s="2"/>
      <c r="C446" s="8"/>
      <c r="D446" s="9" t="s">
        <v>26</v>
      </c>
      <c r="E446" s="10" t="s">
        <v>27</v>
      </c>
      <c r="F446" s="159">
        <f t="shared" si="119"/>
        <v>0</v>
      </c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</row>
    <row r="447" spans="1:16" s="111" customFormat="1" ht="14.25" x14ac:dyDescent="0.2">
      <c r="A447" s="2"/>
      <c r="B447" s="2"/>
      <c r="C447" s="6" t="s">
        <v>28</v>
      </c>
      <c r="D447" s="4"/>
      <c r="E447" s="5" t="s">
        <v>29</v>
      </c>
      <c r="F447" s="159">
        <f t="shared" si="119"/>
        <v>0</v>
      </c>
      <c r="G447" s="93">
        <f t="shared" ref="G447:P447" si="132">G448</f>
        <v>0</v>
      </c>
      <c r="H447" s="93">
        <f t="shared" si="132"/>
        <v>0</v>
      </c>
      <c r="I447" s="93">
        <f t="shared" si="132"/>
        <v>0</v>
      </c>
      <c r="J447" s="93">
        <f t="shared" si="132"/>
        <v>0</v>
      </c>
      <c r="K447" s="93">
        <f t="shared" si="132"/>
        <v>0</v>
      </c>
      <c r="L447" s="93">
        <f t="shared" si="132"/>
        <v>0</v>
      </c>
      <c r="M447" s="93">
        <f t="shared" si="132"/>
        <v>0</v>
      </c>
      <c r="N447" s="93">
        <f t="shared" si="132"/>
        <v>0</v>
      </c>
      <c r="O447" s="155">
        <f t="shared" si="132"/>
        <v>0</v>
      </c>
      <c r="P447" s="155">
        <f t="shared" si="132"/>
        <v>0</v>
      </c>
    </row>
    <row r="448" spans="1:16" x14ac:dyDescent="0.25">
      <c r="A448" s="7"/>
      <c r="B448" s="2"/>
      <c r="C448" s="8"/>
      <c r="D448" s="9" t="s">
        <v>30</v>
      </c>
      <c r="E448" s="10" t="s">
        <v>29</v>
      </c>
      <c r="F448" s="159">
        <f t="shared" si="119"/>
        <v>0</v>
      </c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</row>
    <row r="449" spans="1:16" s="111" customFormat="1" ht="14.25" x14ac:dyDescent="0.2">
      <c r="A449" s="2"/>
      <c r="B449" s="2"/>
      <c r="C449" s="6" t="s">
        <v>31</v>
      </c>
      <c r="D449" s="4"/>
      <c r="E449" s="5" t="s">
        <v>32</v>
      </c>
      <c r="F449" s="159">
        <f t="shared" si="119"/>
        <v>0</v>
      </c>
      <c r="G449" s="93">
        <f t="shared" ref="G449:P449" si="133">G450</f>
        <v>0</v>
      </c>
      <c r="H449" s="93">
        <f t="shared" si="133"/>
        <v>0</v>
      </c>
      <c r="I449" s="93">
        <f t="shared" si="133"/>
        <v>0</v>
      </c>
      <c r="J449" s="93">
        <f t="shared" si="133"/>
        <v>0</v>
      </c>
      <c r="K449" s="93">
        <f t="shared" si="133"/>
        <v>0</v>
      </c>
      <c r="L449" s="93">
        <f t="shared" si="133"/>
        <v>0</v>
      </c>
      <c r="M449" s="93">
        <f t="shared" si="133"/>
        <v>0</v>
      </c>
      <c r="N449" s="93">
        <f t="shared" si="133"/>
        <v>0</v>
      </c>
      <c r="O449" s="155">
        <f t="shared" si="133"/>
        <v>0</v>
      </c>
      <c r="P449" s="155">
        <f t="shared" si="133"/>
        <v>0</v>
      </c>
    </row>
    <row r="450" spans="1:16" x14ac:dyDescent="0.25">
      <c r="A450" s="7"/>
      <c r="B450" s="2"/>
      <c r="C450" s="8"/>
      <c r="D450" s="9" t="s">
        <v>33</v>
      </c>
      <c r="E450" s="10" t="s">
        <v>32</v>
      </c>
      <c r="F450" s="159">
        <f t="shared" si="119"/>
        <v>0</v>
      </c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</row>
    <row r="451" spans="1:16" s="111" customFormat="1" ht="14.25" x14ac:dyDescent="0.2">
      <c r="A451" s="2"/>
      <c r="B451" s="2"/>
      <c r="C451" s="6" t="s">
        <v>34</v>
      </c>
      <c r="D451" s="4"/>
      <c r="E451" s="5" t="s">
        <v>35</v>
      </c>
      <c r="F451" s="159">
        <f t="shared" si="119"/>
        <v>0</v>
      </c>
      <c r="G451" s="93">
        <f t="shared" ref="G451:P451" si="134">G452</f>
        <v>0</v>
      </c>
      <c r="H451" s="93">
        <f t="shared" si="134"/>
        <v>0</v>
      </c>
      <c r="I451" s="93">
        <f t="shared" si="134"/>
        <v>0</v>
      </c>
      <c r="J451" s="93">
        <f t="shared" si="134"/>
        <v>0</v>
      </c>
      <c r="K451" s="93">
        <f t="shared" si="134"/>
        <v>0</v>
      </c>
      <c r="L451" s="93">
        <f t="shared" si="134"/>
        <v>0</v>
      </c>
      <c r="M451" s="93">
        <f t="shared" si="134"/>
        <v>0</v>
      </c>
      <c r="N451" s="93">
        <f t="shared" si="134"/>
        <v>0</v>
      </c>
      <c r="O451" s="155">
        <f t="shared" si="134"/>
        <v>0</v>
      </c>
      <c r="P451" s="155">
        <f t="shared" si="134"/>
        <v>0</v>
      </c>
    </row>
    <row r="452" spans="1:16" x14ac:dyDescent="0.25">
      <c r="A452" s="7"/>
      <c r="B452" s="2"/>
      <c r="C452" s="8"/>
      <c r="D452" s="9" t="s">
        <v>36</v>
      </c>
      <c r="E452" s="10" t="s">
        <v>35</v>
      </c>
      <c r="F452" s="159">
        <f t="shared" si="119"/>
        <v>0</v>
      </c>
      <c r="G452" s="153"/>
      <c r="H452" s="153"/>
      <c r="I452" s="153"/>
      <c r="J452" s="153"/>
      <c r="K452" s="153"/>
      <c r="L452" s="153"/>
      <c r="M452" s="153"/>
      <c r="N452" s="153"/>
      <c r="O452" s="153"/>
      <c r="P452" s="153"/>
    </row>
    <row r="453" spans="1:16" x14ac:dyDescent="0.25">
      <c r="A453" s="7"/>
      <c r="B453" s="2"/>
      <c r="C453" s="3">
        <v>3835</v>
      </c>
      <c r="D453" s="13"/>
      <c r="E453" s="5" t="s">
        <v>542</v>
      </c>
      <c r="F453" s="159">
        <f t="shared" si="119"/>
        <v>0</v>
      </c>
      <c r="G453" s="93">
        <f t="shared" ref="G453:P453" si="135">G454</f>
        <v>0</v>
      </c>
      <c r="H453" s="93">
        <f t="shared" si="135"/>
        <v>0</v>
      </c>
      <c r="I453" s="93">
        <f t="shared" si="135"/>
        <v>0</v>
      </c>
      <c r="J453" s="93">
        <f t="shared" si="135"/>
        <v>0</v>
      </c>
      <c r="K453" s="93">
        <f t="shared" si="135"/>
        <v>0</v>
      </c>
      <c r="L453" s="93">
        <f t="shared" si="135"/>
        <v>0</v>
      </c>
      <c r="M453" s="93">
        <f t="shared" si="135"/>
        <v>0</v>
      </c>
      <c r="N453" s="93">
        <f t="shared" si="135"/>
        <v>0</v>
      </c>
      <c r="O453" s="155">
        <f t="shared" si="135"/>
        <v>0</v>
      </c>
      <c r="P453" s="155">
        <f t="shared" si="135"/>
        <v>0</v>
      </c>
    </row>
    <row r="454" spans="1:16" x14ac:dyDescent="0.25">
      <c r="A454" s="7"/>
      <c r="B454" s="2"/>
      <c r="C454" s="8"/>
      <c r="D454" s="9" t="s">
        <v>10</v>
      </c>
      <c r="E454" s="10" t="s">
        <v>542</v>
      </c>
      <c r="F454" s="159">
        <f t="shared" si="119"/>
        <v>0</v>
      </c>
      <c r="G454" s="153"/>
      <c r="H454" s="153"/>
      <c r="I454" s="153"/>
      <c r="J454" s="153"/>
      <c r="K454" s="153"/>
      <c r="L454" s="153"/>
      <c r="M454" s="153"/>
      <c r="N454" s="153"/>
      <c r="O454" s="153"/>
      <c r="P454" s="153"/>
    </row>
    <row r="455" spans="1:16" x14ac:dyDescent="0.25">
      <c r="A455" s="64"/>
      <c r="B455" s="59">
        <v>386</v>
      </c>
      <c r="C455" s="61"/>
      <c r="D455" s="89"/>
      <c r="E455" s="63" t="s">
        <v>37</v>
      </c>
      <c r="F455" s="257">
        <f t="shared" si="119"/>
        <v>0</v>
      </c>
      <c r="G455" s="97">
        <f t="shared" ref="G455:P455" si="136">G456+G461+G467+G470</f>
        <v>0</v>
      </c>
      <c r="H455" s="97">
        <f t="shared" si="136"/>
        <v>0</v>
      </c>
      <c r="I455" s="97">
        <f t="shared" si="136"/>
        <v>0</v>
      </c>
      <c r="J455" s="97">
        <f t="shared" si="136"/>
        <v>0</v>
      </c>
      <c r="K455" s="97">
        <f t="shared" si="136"/>
        <v>0</v>
      </c>
      <c r="L455" s="97">
        <f t="shared" si="136"/>
        <v>0</v>
      </c>
      <c r="M455" s="97">
        <f t="shared" si="136"/>
        <v>0</v>
      </c>
      <c r="N455" s="97">
        <f t="shared" si="136"/>
        <v>0</v>
      </c>
      <c r="O455" s="182">
        <f t="shared" si="136"/>
        <v>0</v>
      </c>
      <c r="P455" s="182">
        <f t="shared" si="136"/>
        <v>0</v>
      </c>
    </row>
    <row r="456" spans="1:16" s="111" customFormat="1" ht="42.75" x14ac:dyDescent="0.2">
      <c r="A456" s="2"/>
      <c r="B456" s="2"/>
      <c r="C456" s="6">
        <v>3861</v>
      </c>
      <c r="D456" s="4"/>
      <c r="E456" s="5" t="s">
        <v>38</v>
      </c>
      <c r="F456" s="159">
        <f t="shared" si="119"/>
        <v>0</v>
      </c>
      <c r="G456" s="93">
        <f t="shared" ref="G456:P456" si="137">SUM(G457:G460)</f>
        <v>0</v>
      </c>
      <c r="H456" s="93">
        <f t="shared" si="137"/>
        <v>0</v>
      </c>
      <c r="I456" s="93">
        <f t="shared" si="137"/>
        <v>0</v>
      </c>
      <c r="J456" s="93">
        <f t="shared" si="137"/>
        <v>0</v>
      </c>
      <c r="K456" s="93">
        <f t="shared" si="137"/>
        <v>0</v>
      </c>
      <c r="L456" s="93">
        <f t="shared" si="137"/>
        <v>0</v>
      </c>
      <c r="M456" s="93">
        <f t="shared" si="137"/>
        <v>0</v>
      </c>
      <c r="N456" s="93">
        <f t="shared" si="137"/>
        <v>0</v>
      </c>
      <c r="O456" s="155">
        <f t="shared" si="137"/>
        <v>0</v>
      </c>
      <c r="P456" s="155">
        <f t="shared" si="137"/>
        <v>0</v>
      </c>
    </row>
    <row r="457" spans="1:16" ht="30" x14ac:dyDescent="0.25">
      <c r="A457" s="7"/>
      <c r="B457" s="2"/>
      <c r="C457" s="8"/>
      <c r="D457" s="9">
        <v>38612</v>
      </c>
      <c r="E457" s="10" t="s">
        <v>39</v>
      </c>
      <c r="F457" s="159">
        <f t="shared" si="119"/>
        <v>0</v>
      </c>
      <c r="G457" s="153"/>
      <c r="H457" s="153"/>
      <c r="I457" s="153"/>
      <c r="J457" s="153"/>
      <c r="K457" s="153"/>
      <c r="L457" s="153"/>
      <c r="M457" s="153"/>
      <c r="N457" s="153"/>
      <c r="O457" s="153"/>
      <c r="P457" s="153"/>
    </row>
    <row r="458" spans="1:16" ht="30" x14ac:dyDescent="0.25">
      <c r="A458" s="7"/>
      <c r="B458" s="2"/>
      <c r="C458" s="8"/>
      <c r="D458" s="9" t="s">
        <v>40</v>
      </c>
      <c r="E458" s="10" t="s">
        <v>41</v>
      </c>
      <c r="F458" s="159">
        <f t="shared" si="119"/>
        <v>0</v>
      </c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</row>
    <row r="459" spans="1:16" ht="30" x14ac:dyDescent="0.25">
      <c r="A459" s="7"/>
      <c r="B459" s="2"/>
      <c r="C459" s="8"/>
      <c r="D459" s="9" t="s">
        <v>42</v>
      </c>
      <c r="E459" s="10" t="s">
        <v>43</v>
      </c>
      <c r="F459" s="159">
        <f t="shared" si="119"/>
        <v>0</v>
      </c>
      <c r="G459" s="153"/>
      <c r="H459" s="153"/>
      <c r="I459" s="153"/>
      <c r="J459" s="153"/>
      <c r="K459" s="153"/>
      <c r="L459" s="153"/>
      <c r="M459" s="153"/>
      <c r="N459" s="153"/>
      <c r="O459" s="153"/>
      <c r="P459" s="153"/>
    </row>
    <row r="460" spans="1:16" ht="30" x14ac:dyDescent="0.25">
      <c r="A460" s="7"/>
      <c r="B460" s="2"/>
      <c r="C460" s="8"/>
      <c r="D460" s="9" t="s">
        <v>44</v>
      </c>
      <c r="E460" s="10" t="s">
        <v>45</v>
      </c>
      <c r="F460" s="159">
        <f t="shared" si="119"/>
        <v>0</v>
      </c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</row>
    <row r="461" spans="1:16" s="121" customFormat="1" ht="42.75" x14ac:dyDescent="0.2">
      <c r="A461" s="2"/>
      <c r="B461" s="2"/>
      <c r="C461" s="41">
        <v>3862</v>
      </c>
      <c r="D461" s="4"/>
      <c r="E461" s="5" t="s">
        <v>1010</v>
      </c>
      <c r="F461" s="159">
        <f t="shared" si="119"/>
        <v>0</v>
      </c>
      <c r="G461" s="100">
        <f t="shared" ref="G461:P461" si="138">SUM(G462:G466)</f>
        <v>0</v>
      </c>
      <c r="H461" s="100">
        <f t="shared" si="138"/>
        <v>0</v>
      </c>
      <c r="I461" s="100">
        <f t="shared" si="138"/>
        <v>0</v>
      </c>
      <c r="J461" s="100">
        <f t="shared" si="138"/>
        <v>0</v>
      </c>
      <c r="K461" s="100">
        <f t="shared" si="138"/>
        <v>0</v>
      </c>
      <c r="L461" s="100">
        <f t="shared" si="138"/>
        <v>0</v>
      </c>
      <c r="M461" s="100">
        <f t="shared" si="138"/>
        <v>0</v>
      </c>
      <c r="N461" s="100">
        <f t="shared" si="138"/>
        <v>0</v>
      </c>
      <c r="O461" s="152">
        <f t="shared" si="138"/>
        <v>0</v>
      </c>
      <c r="P461" s="152">
        <f t="shared" si="138"/>
        <v>0</v>
      </c>
    </row>
    <row r="462" spans="1:16" ht="30" x14ac:dyDescent="0.25">
      <c r="A462" s="7"/>
      <c r="B462" s="2"/>
      <c r="C462" s="8"/>
      <c r="D462" s="9" t="s">
        <v>46</v>
      </c>
      <c r="E462" s="10" t="s">
        <v>47</v>
      </c>
      <c r="F462" s="159">
        <f t="shared" si="119"/>
        <v>0</v>
      </c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</row>
    <row r="463" spans="1:16" ht="30" x14ac:dyDescent="0.25">
      <c r="A463" s="7"/>
      <c r="B463" s="2"/>
      <c r="C463" s="8"/>
      <c r="D463" s="9" t="s">
        <v>48</v>
      </c>
      <c r="E463" s="10" t="s">
        <v>49</v>
      </c>
      <c r="F463" s="159">
        <f t="shared" si="119"/>
        <v>0</v>
      </c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</row>
    <row r="464" spans="1:16" ht="30" x14ac:dyDescent="0.25">
      <c r="A464" s="7"/>
      <c r="B464" s="2"/>
      <c r="C464" s="8"/>
      <c r="D464" s="9" t="s">
        <v>50</v>
      </c>
      <c r="E464" s="10" t="s">
        <v>51</v>
      </c>
      <c r="F464" s="159">
        <f t="shared" si="119"/>
        <v>0</v>
      </c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</row>
    <row r="465" spans="1:16" ht="30" x14ac:dyDescent="0.25">
      <c r="A465" s="7"/>
      <c r="B465" s="2"/>
      <c r="C465" s="8"/>
      <c r="D465" s="9" t="s">
        <v>52</v>
      </c>
      <c r="E465" s="10" t="s">
        <v>53</v>
      </c>
      <c r="F465" s="159">
        <f t="shared" si="119"/>
        <v>0</v>
      </c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</row>
    <row r="466" spans="1:16" x14ac:dyDescent="0.25">
      <c r="A466" s="7"/>
      <c r="B466" s="2"/>
      <c r="C466" s="8"/>
      <c r="D466" s="9" t="s">
        <v>985</v>
      </c>
      <c r="E466" s="10" t="s">
        <v>986</v>
      </c>
      <c r="F466" s="159">
        <f t="shared" si="119"/>
        <v>0</v>
      </c>
      <c r="G466" s="153"/>
      <c r="H466" s="153"/>
      <c r="I466" s="153"/>
      <c r="J466" s="153"/>
      <c r="K466" s="153"/>
      <c r="L466" s="153"/>
      <c r="M466" s="153"/>
      <c r="N466" s="153"/>
      <c r="O466" s="153"/>
      <c r="P466" s="153"/>
    </row>
    <row r="467" spans="1:16" s="111" customFormat="1" ht="28.5" x14ac:dyDescent="0.2">
      <c r="A467" s="2"/>
      <c r="B467" s="2"/>
      <c r="C467" s="6">
        <v>3863</v>
      </c>
      <c r="D467" s="4"/>
      <c r="E467" s="18" t="s">
        <v>54</v>
      </c>
      <c r="F467" s="159">
        <f t="shared" si="119"/>
        <v>0</v>
      </c>
      <c r="G467" s="93">
        <f t="shared" ref="G467:P467" si="139">G468+G469</f>
        <v>0</v>
      </c>
      <c r="H467" s="93">
        <f t="shared" si="139"/>
        <v>0</v>
      </c>
      <c r="I467" s="93">
        <f t="shared" si="139"/>
        <v>0</v>
      </c>
      <c r="J467" s="93">
        <f t="shared" si="139"/>
        <v>0</v>
      </c>
      <c r="K467" s="93">
        <f t="shared" si="139"/>
        <v>0</v>
      </c>
      <c r="L467" s="93">
        <f t="shared" si="139"/>
        <v>0</v>
      </c>
      <c r="M467" s="93">
        <f t="shared" si="139"/>
        <v>0</v>
      </c>
      <c r="N467" s="93">
        <f t="shared" si="139"/>
        <v>0</v>
      </c>
      <c r="O467" s="155">
        <f t="shared" si="139"/>
        <v>0</v>
      </c>
      <c r="P467" s="155">
        <f t="shared" si="139"/>
        <v>0</v>
      </c>
    </row>
    <row r="468" spans="1:16" x14ac:dyDescent="0.25">
      <c r="A468" s="7"/>
      <c r="B468" s="2"/>
      <c r="C468" s="8"/>
      <c r="D468" s="9">
        <v>38631</v>
      </c>
      <c r="E468" s="10" t="s">
        <v>55</v>
      </c>
      <c r="F468" s="159">
        <f t="shared" si="119"/>
        <v>0</v>
      </c>
      <c r="G468" s="153"/>
      <c r="H468" s="153"/>
      <c r="I468" s="153"/>
      <c r="J468" s="153"/>
      <c r="K468" s="153"/>
      <c r="L468" s="153"/>
      <c r="M468" s="153"/>
      <c r="N468" s="153"/>
      <c r="O468" s="153"/>
      <c r="P468" s="153"/>
    </row>
    <row r="469" spans="1:16" x14ac:dyDescent="0.25">
      <c r="A469" s="7"/>
      <c r="B469" s="2"/>
      <c r="C469" s="8"/>
      <c r="D469" s="9">
        <v>38632</v>
      </c>
      <c r="E469" s="17" t="s">
        <v>56</v>
      </c>
      <c r="F469" s="159">
        <f t="shared" si="119"/>
        <v>0</v>
      </c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</row>
    <row r="470" spans="1:16" x14ac:dyDescent="0.25">
      <c r="A470" s="7"/>
      <c r="B470" s="2"/>
      <c r="C470" s="33">
        <v>3864</v>
      </c>
      <c r="D470" s="91"/>
      <c r="E470" s="92" t="s">
        <v>987</v>
      </c>
      <c r="F470" s="159">
        <f t="shared" si="119"/>
        <v>0</v>
      </c>
      <c r="G470" s="94"/>
      <c r="H470" s="94"/>
      <c r="I470" s="94"/>
      <c r="J470" s="94"/>
      <c r="K470" s="94"/>
      <c r="L470" s="94"/>
      <c r="M470" s="94"/>
      <c r="N470" s="94"/>
      <c r="O470" s="153"/>
      <c r="P470" s="153"/>
    </row>
    <row r="471" spans="1:16" ht="30" x14ac:dyDescent="0.25">
      <c r="A471" s="7"/>
      <c r="B471" s="2"/>
      <c r="C471" s="42"/>
      <c r="D471" s="29">
        <v>38641</v>
      </c>
      <c r="E471" s="43" t="s">
        <v>988</v>
      </c>
      <c r="F471" s="159">
        <f t="shared" ref="F471:F472" si="140">SUM(G471:M471)</f>
        <v>0</v>
      </c>
      <c r="G471" s="153"/>
      <c r="H471" s="153"/>
      <c r="I471" s="153"/>
      <c r="J471" s="153"/>
      <c r="K471" s="153"/>
      <c r="L471" s="153"/>
      <c r="M471" s="153"/>
      <c r="N471" s="153"/>
      <c r="O471" s="153"/>
      <c r="P471" s="153"/>
    </row>
    <row r="472" spans="1:16" ht="30" x14ac:dyDescent="0.25">
      <c r="A472" s="7"/>
      <c r="B472" s="2"/>
      <c r="C472" s="42"/>
      <c r="D472" s="29" t="s">
        <v>1006</v>
      </c>
      <c r="E472" s="43" t="s">
        <v>989</v>
      </c>
      <c r="F472" s="159">
        <f t="shared" si="140"/>
        <v>0</v>
      </c>
      <c r="G472" s="153"/>
      <c r="H472" s="153"/>
      <c r="I472" s="153"/>
      <c r="J472" s="153"/>
      <c r="K472" s="153"/>
      <c r="L472" s="153"/>
      <c r="M472" s="153"/>
      <c r="N472" s="153"/>
      <c r="O472" s="153"/>
      <c r="P472" s="153"/>
    </row>
    <row r="473" spans="1:16" ht="26.25" hidden="1" customHeight="1" x14ac:dyDescent="0.25">
      <c r="A473" s="139" t="s">
        <v>57</v>
      </c>
      <c r="B473" s="140"/>
      <c r="C473" s="141"/>
      <c r="D473" s="142"/>
      <c r="E473" s="143" t="s">
        <v>58</v>
      </c>
      <c r="F473" s="144">
        <f t="shared" ref="F444:F507" si="141">SUM(G473:N473)</f>
        <v>0</v>
      </c>
      <c r="G473" s="144">
        <f t="shared" ref="G473:P473" si="142">G474+G508+G630+G643+G647</f>
        <v>0</v>
      </c>
      <c r="H473" s="144">
        <f t="shared" si="142"/>
        <v>0</v>
      </c>
      <c r="I473" s="144">
        <f t="shared" si="142"/>
        <v>0</v>
      </c>
      <c r="J473" s="144">
        <f t="shared" si="142"/>
        <v>0</v>
      </c>
      <c r="K473" s="144">
        <f t="shared" si="142"/>
        <v>0</v>
      </c>
      <c r="L473" s="144">
        <f t="shared" si="142"/>
        <v>0</v>
      </c>
      <c r="M473" s="144">
        <f t="shared" si="142"/>
        <v>0</v>
      </c>
      <c r="N473" s="144">
        <f t="shared" si="142"/>
        <v>0</v>
      </c>
      <c r="O473" s="144">
        <f t="shared" si="142"/>
        <v>0</v>
      </c>
      <c r="P473" s="144">
        <f t="shared" si="142"/>
        <v>0</v>
      </c>
    </row>
    <row r="474" spans="1:16" ht="28.5" hidden="1" x14ac:dyDescent="0.2">
      <c r="A474" s="104" t="s">
        <v>59</v>
      </c>
      <c r="B474" s="73"/>
      <c r="C474" s="73"/>
      <c r="D474" s="73"/>
      <c r="E474" s="105" t="s">
        <v>1011</v>
      </c>
      <c r="F474" s="125">
        <f t="shared" si="141"/>
        <v>0</v>
      </c>
      <c r="G474" s="125">
        <f t="shared" ref="G474:P474" si="143">G475+G490</f>
        <v>0</v>
      </c>
      <c r="H474" s="125">
        <f t="shared" si="143"/>
        <v>0</v>
      </c>
      <c r="I474" s="125">
        <f t="shared" si="143"/>
        <v>0</v>
      </c>
      <c r="J474" s="125">
        <f t="shared" si="143"/>
        <v>0</v>
      </c>
      <c r="K474" s="125">
        <f t="shared" si="143"/>
        <v>0</v>
      </c>
      <c r="L474" s="125">
        <f t="shared" si="143"/>
        <v>0</v>
      </c>
      <c r="M474" s="125">
        <f t="shared" si="143"/>
        <v>0</v>
      </c>
      <c r="N474" s="125">
        <f t="shared" si="143"/>
        <v>0</v>
      </c>
      <c r="O474" s="125">
        <f t="shared" si="143"/>
        <v>0</v>
      </c>
      <c r="P474" s="125">
        <f t="shared" si="143"/>
        <v>0</v>
      </c>
    </row>
    <row r="475" spans="1:16" ht="14.25" hidden="1" x14ac:dyDescent="0.2">
      <c r="A475" s="59"/>
      <c r="B475" s="102" t="s">
        <v>60</v>
      </c>
      <c r="C475" s="59"/>
      <c r="D475" s="59"/>
      <c r="E475" s="103" t="s">
        <v>387</v>
      </c>
      <c r="F475" s="126">
        <f t="shared" si="141"/>
        <v>0</v>
      </c>
      <c r="G475" s="126">
        <f t="shared" ref="G475:P475" si="144">G476+G480+G485</f>
        <v>0</v>
      </c>
      <c r="H475" s="126">
        <f t="shared" si="144"/>
        <v>0</v>
      </c>
      <c r="I475" s="126">
        <f t="shared" si="144"/>
        <v>0</v>
      </c>
      <c r="J475" s="126">
        <f t="shared" si="144"/>
        <v>0</v>
      </c>
      <c r="K475" s="126">
        <f t="shared" si="144"/>
        <v>0</v>
      </c>
      <c r="L475" s="126">
        <f t="shared" si="144"/>
        <v>0</v>
      </c>
      <c r="M475" s="126">
        <f>M476+M480+M485</f>
        <v>0</v>
      </c>
      <c r="N475" s="126">
        <f t="shared" si="144"/>
        <v>0</v>
      </c>
      <c r="O475" s="126">
        <f t="shared" si="144"/>
        <v>0</v>
      </c>
      <c r="P475" s="126">
        <f t="shared" si="144"/>
        <v>0</v>
      </c>
    </row>
    <row r="476" spans="1:16" ht="14.25" hidden="1" x14ac:dyDescent="0.2">
      <c r="A476" s="168"/>
      <c r="B476" s="168"/>
      <c r="C476" s="46" t="s">
        <v>61</v>
      </c>
      <c r="D476" s="168"/>
      <c r="E476" s="47" t="s">
        <v>388</v>
      </c>
      <c r="F476" s="93">
        <f t="shared" si="141"/>
        <v>0</v>
      </c>
      <c r="G476" s="93">
        <f t="shared" ref="G476:P476" si="145">G477+G478+G479</f>
        <v>0</v>
      </c>
      <c r="H476" s="93">
        <f t="shared" si="145"/>
        <v>0</v>
      </c>
      <c r="I476" s="93">
        <f t="shared" si="145"/>
        <v>0</v>
      </c>
      <c r="J476" s="93">
        <f t="shared" si="145"/>
        <v>0</v>
      </c>
      <c r="K476" s="93">
        <f t="shared" si="145"/>
        <v>0</v>
      </c>
      <c r="L476" s="93">
        <f t="shared" si="145"/>
        <v>0</v>
      </c>
      <c r="M476" s="93">
        <f t="shared" si="145"/>
        <v>0</v>
      </c>
      <c r="N476" s="93">
        <f t="shared" si="145"/>
        <v>0</v>
      </c>
      <c r="O476" s="93">
        <f t="shared" si="145"/>
        <v>0</v>
      </c>
      <c r="P476" s="93">
        <f t="shared" si="145"/>
        <v>0</v>
      </c>
    </row>
    <row r="477" spans="1:16" hidden="1" x14ac:dyDescent="0.25">
      <c r="A477" s="44"/>
      <c r="B477" s="44"/>
      <c r="C477" s="44"/>
      <c r="D477" s="48" t="s">
        <v>62</v>
      </c>
      <c r="E477" s="49" t="s">
        <v>389</v>
      </c>
      <c r="F477" s="159">
        <f t="shared" si="141"/>
        <v>0</v>
      </c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</row>
    <row r="478" spans="1:16" hidden="1" x14ac:dyDescent="0.25">
      <c r="A478" s="44"/>
      <c r="B478" s="44"/>
      <c r="C478" s="44"/>
      <c r="D478" s="48" t="s">
        <v>63</v>
      </c>
      <c r="E478" s="49" t="s">
        <v>390</v>
      </c>
      <c r="F478" s="159">
        <f t="shared" si="141"/>
        <v>0</v>
      </c>
      <c r="G478" s="153"/>
      <c r="H478" s="153"/>
      <c r="I478" s="153"/>
      <c r="J478" s="153"/>
      <c r="K478" s="153"/>
      <c r="L478" s="153"/>
      <c r="M478" s="153"/>
      <c r="N478" s="153"/>
      <c r="O478" s="153"/>
      <c r="P478" s="153"/>
    </row>
    <row r="479" spans="1:16" hidden="1" x14ac:dyDescent="0.25">
      <c r="A479" s="44"/>
      <c r="B479" s="44"/>
      <c r="C479" s="44"/>
      <c r="D479" s="48" t="s">
        <v>64</v>
      </c>
      <c r="E479" s="49" t="s">
        <v>391</v>
      </c>
      <c r="F479" s="159">
        <f t="shared" si="141"/>
        <v>0</v>
      </c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</row>
    <row r="480" spans="1:16" hidden="1" x14ac:dyDescent="0.25">
      <c r="A480" s="44"/>
      <c r="B480" s="44"/>
      <c r="C480" s="168">
        <v>4112</v>
      </c>
      <c r="D480" s="48"/>
      <c r="E480" s="47" t="s">
        <v>392</v>
      </c>
      <c r="F480" s="93">
        <f t="shared" si="141"/>
        <v>0</v>
      </c>
      <c r="G480" s="93">
        <f t="shared" ref="G480:P480" si="146">G481+G482+G483+G484</f>
        <v>0</v>
      </c>
      <c r="H480" s="93">
        <f t="shared" si="146"/>
        <v>0</v>
      </c>
      <c r="I480" s="93">
        <f t="shared" si="146"/>
        <v>0</v>
      </c>
      <c r="J480" s="93">
        <f t="shared" si="146"/>
        <v>0</v>
      </c>
      <c r="K480" s="93">
        <f t="shared" si="146"/>
        <v>0</v>
      </c>
      <c r="L480" s="93">
        <f t="shared" si="146"/>
        <v>0</v>
      </c>
      <c r="M480" s="93">
        <f t="shared" si="146"/>
        <v>0</v>
      </c>
      <c r="N480" s="93">
        <f t="shared" si="146"/>
        <v>0</v>
      </c>
      <c r="O480" s="93">
        <f t="shared" si="146"/>
        <v>0</v>
      </c>
      <c r="P480" s="93">
        <f t="shared" si="146"/>
        <v>0</v>
      </c>
    </row>
    <row r="481" spans="1:16" hidden="1" x14ac:dyDescent="0.25">
      <c r="A481" s="44"/>
      <c r="B481" s="44"/>
      <c r="C481" s="44"/>
      <c r="D481" s="48">
        <v>41121</v>
      </c>
      <c r="E481" s="49" t="s">
        <v>393</v>
      </c>
      <c r="F481" s="159">
        <f t="shared" si="141"/>
        <v>0</v>
      </c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</row>
    <row r="482" spans="1:16" hidden="1" x14ac:dyDescent="0.25">
      <c r="A482" s="44"/>
      <c r="B482" s="44"/>
      <c r="C482" s="44"/>
      <c r="D482" s="48">
        <v>41122</v>
      </c>
      <c r="E482" s="49" t="s">
        <v>394</v>
      </c>
      <c r="F482" s="159">
        <f t="shared" si="141"/>
        <v>0</v>
      </c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</row>
    <row r="483" spans="1:16" hidden="1" x14ac:dyDescent="0.25">
      <c r="A483" s="44"/>
      <c r="B483" s="44"/>
      <c r="C483" s="44"/>
      <c r="D483" s="48">
        <v>41123</v>
      </c>
      <c r="E483" s="49" t="s">
        <v>395</v>
      </c>
      <c r="F483" s="159">
        <f t="shared" si="141"/>
        <v>0</v>
      </c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</row>
    <row r="484" spans="1:16" hidden="1" x14ac:dyDescent="0.25">
      <c r="A484" s="44"/>
      <c r="B484" s="44"/>
      <c r="C484" s="44"/>
      <c r="D484" s="48">
        <v>41129</v>
      </c>
      <c r="E484" s="49" t="s">
        <v>396</v>
      </c>
      <c r="F484" s="159">
        <f t="shared" si="141"/>
        <v>0</v>
      </c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</row>
    <row r="485" spans="1:16" ht="14.25" hidden="1" x14ac:dyDescent="0.2">
      <c r="A485" s="168"/>
      <c r="B485" s="168"/>
      <c r="C485" s="46">
        <v>4113</v>
      </c>
      <c r="D485" s="168"/>
      <c r="E485" s="47" t="s">
        <v>397</v>
      </c>
      <c r="F485" s="93">
        <f t="shared" si="141"/>
        <v>0</v>
      </c>
      <c r="G485" s="93">
        <f t="shared" ref="G485:P485" si="147">G486+G487+G488+G489</f>
        <v>0</v>
      </c>
      <c r="H485" s="93">
        <f t="shared" si="147"/>
        <v>0</v>
      </c>
      <c r="I485" s="93">
        <f t="shared" si="147"/>
        <v>0</v>
      </c>
      <c r="J485" s="93">
        <f t="shared" si="147"/>
        <v>0</v>
      </c>
      <c r="K485" s="93">
        <f t="shared" si="147"/>
        <v>0</v>
      </c>
      <c r="L485" s="93">
        <f t="shared" si="147"/>
        <v>0</v>
      </c>
      <c r="M485" s="93">
        <f t="shared" si="147"/>
        <v>0</v>
      </c>
      <c r="N485" s="93">
        <f t="shared" si="147"/>
        <v>0</v>
      </c>
      <c r="O485" s="93">
        <f t="shared" si="147"/>
        <v>0</v>
      </c>
      <c r="P485" s="93">
        <f t="shared" si="147"/>
        <v>0</v>
      </c>
    </row>
    <row r="486" spans="1:16" hidden="1" x14ac:dyDescent="0.25">
      <c r="A486" s="44"/>
      <c r="B486" s="44"/>
      <c r="C486" s="44"/>
      <c r="D486" s="48">
        <v>41131</v>
      </c>
      <c r="E486" s="49" t="s">
        <v>398</v>
      </c>
      <c r="F486" s="159">
        <f t="shared" si="141"/>
        <v>0</v>
      </c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</row>
    <row r="487" spans="1:16" hidden="1" x14ac:dyDescent="0.25">
      <c r="A487" s="44"/>
      <c r="B487" s="44"/>
      <c r="C487" s="44"/>
      <c r="D487" s="48">
        <v>41132</v>
      </c>
      <c r="E487" s="49" t="s">
        <v>399</v>
      </c>
      <c r="F487" s="159">
        <f t="shared" si="141"/>
        <v>0</v>
      </c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</row>
    <row r="488" spans="1:16" hidden="1" x14ac:dyDescent="0.25">
      <c r="A488" s="44"/>
      <c r="B488" s="44"/>
      <c r="C488" s="44"/>
      <c r="D488" s="48">
        <v>41133</v>
      </c>
      <c r="E488" s="49" t="s">
        <v>400</v>
      </c>
      <c r="F488" s="159">
        <f t="shared" si="141"/>
        <v>0</v>
      </c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</row>
    <row r="489" spans="1:16" hidden="1" x14ac:dyDescent="0.25">
      <c r="A489" s="44"/>
      <c r="B489" s="44"/>
      <c r="C489" s="44"/>
      <c r="D489" s="48">
        <v>41139</v>
      </c>
      <c r="E489" s="49" t="s">
        <v>401</v>
      </c>
      <c r="F489" s="159">
        <f t="shared" si="141"/>
        <v>0</v>
      </c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</row>
    <row r="490" spans="1:16" ht="14.25" hidden="1" x14ac:dyDescent="0.2">
      <c r="A490" s="59"/>
      <c r="B490" s="102" t="s">
        <v>65</v>
      </c>
      <c r="C490" s="59"/>
      <c r="D490" s="59"/>
      <c r="E490" s="103" t="s">
        <v>402</v>
      </c>
      <c r="F490" s="97">
        <f t="shared" si="141"/>
        <v>0</v>
      </c>
      <c r="G490" s="97">
        <f t="shared" ref="G490:P491" si="148">G491</f>
        <v>0</v>
      </c>
      <c r="H490" s="97">
        <f t="shared" si="148"/>
        <v>0</v>
      </c>
      <c r="I490" s="97">
        <f t="shared" si="148"/>
        <v>0</v>
      </c>
      <c r="J490" s="97">
        <f t="shared" si="148"/>
        <v>0</v>
      </c>
      <c r="K490" s="97">
        <f t="shared" si="148"/>
        <v>0</v>
      </c>
      <c r="L490" s="97">
        <f t="shared" si="148"/>
        <v>0</v>
      </c>
      <c r="M490" s="97">
        <f t="shared" si="148"/>
        <v>0</v>
      </c>
      <c r="N490" s="97">
        <f t="shared" si="148"/>
        <v>0</v>
      </c>
      <c r="O490" s="97">
        <f t="shared" si="148"/>
        <v>0</v>
      </c>
      <c r="P490" s="97">
        <f t="shared" si="148"/>
        <v>0</v>
      </c>
    </row>
    <row r="491" spans="1:16" ht="14.25" hidden="1" x14ac:dyDescent="0.2">
      <c r="A491" s="168"/>
      <c r="B491" s="168"/>
      <c r="C491" s="46" t="s">
        <v>66</v>
      </c>
      <c r="D491" s="168"/>
      <c r="E491" s="47" t="s">
        <v>403</v>
      </c>
      <c r="F491" s="93">
        <f t="shared" si="141"/>
        <v>0</v>
      </c>
      <c r="G491" s="93">
        <f t="shared" si="148"/>
        <v>0</v>
      </c>
      <c r="H491" s="93">
        <f t="shared" si="148"/>
        <v>0</v>
      </c>
      <c r="I491" s="93">
        <f t="shared" si="148"/>
        <v>0</v>
      </c>
      <c r="J491" s="93">
        <f t="shared" si="148"/>
        <v>0</v>
      </c>
      <c r="K491" s="93">
        <f t="shared" si="148"/>
        <v>0</v>
      </c>
      <c r="L491" s="93">
        <f t="shared" si="148"/>
        <v>0</v>
      </c>
      <c r="M491" s="93">
        <f t="shared" si="148"/>
        <v>0</v>
      </c>
      <c r="N491" s="93">
        <f t="shared" si="148"/>
        <v>0</v>
      </c>
      <c r="O491" s="93">
        <f t="shared" si="148"/>
        <v>0</v>
      </c>
      <c r="P491" s="93">
        <f t="shared" si="148"/>
        <v>0</v>
      </c>
    </row>
    <row r="492" spans="1:16" hidden="1" x14ac:dyDescent="0.25">
      <c r="A492" s="44"/>
      <c r="B492" s="44"/>
      <c r="C492" s="44"/>
      <c r="D492" s="48" t="s">
        <v>67</v>
      </c>
      <c r="E492" s="49" t="s">
        <v>403</v>
      </c>
      <c r="F492" s="159">
        <f t="shared" si="141"/>
        <v>0</v>
      </c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</row>
    <row r="493" spans="1:16" ht="14.25" hidden="1" x14ac:dyDescent="0.2">
      <c r="A493" s="168"/>
      <c r="B493" s="168"/>
      <c r="C493" s="46" t="s">
        <v>68</v>
      </c>
      <c r="D493" s="168"/>
      <c r="E493" s="47" t="s">
        <v>404</v>
      </c>
      <c r="F493" s="93">
        <f t="shared" si="141"/>
        <v>0</v>
      </c>
      <c r="G493" s="93">
        <f t="shared" ref="G493:P493" si="149">G494</f>
        <v>0</v>
      </c>
      <c r="H493" s="93">
        <f t="shared" si="149"/>
        <v>0</v>
      </c>
      <c r="I493" s="93">
        <f t="shared" si="149"/>
        <v>0</v>
      </c>
      <c r="J493" s="93">
        <f t="shared" si="149"/>
        <v>0</v>
      </c>
      <c r="K493" s="93">
        <f t="shared" si="149"/>
        <v>0</v>
      </c>
      <c r="L493" s="93">
        <f t="shared" si="149"/>
        <v>0</v>
      </c>
      <c r="M493" s="93">
        <f t="shared" si="149"/>
        <v>0</v>
      </c>
      <c r="N493" s="93">
        <f t="shared" si="149"/>
        <v>0</v>
      </c>
      <c r="O493" s="93">
        <f t="shared" si="149"/>
        <v>0</v>
      </c>
      <c r="P493" s="93">
        <f t="shared" si="149"/>
        <v>0</v>
      </c>
    </row>
    <row r="494" spans="1:16" hidden="1" x14ac:dyDescent="0.25">
      <c r="A494" s="44"/>
      <c r="B494" s="44"/>
      <c r="C494" s="44"/>
      <c r="D494" s="48" t="s">
        <v>69</v>
      </c>
      <c r="E494" s="49" t="s">
        <v>404</v>
      </c>
      <c r="F494" s="159">
        <f t="shared" si="141"/>
        <v>0</v>
      </c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</row>
    <row r="495" spans="1:16" ht="14.25" hidden="1" x14ac:dyDescent="0.2">
      <c r="A495" s="168"/>
      <c r="B495" s="168"/>
      <c r="C495" s="46" t="s">
        <v>70</v>
      </c>
      <c r="D495" s="168"/>
      <c r="E495" s="47" t="s">
        <v>405</v>
      </c>
      <c r="F495" s="93">
        <f t="shared" si="141"/>
        <v>0</v>
      </c>
      <c r="G495" s="93">
        <f t="shared" ref="G495:P495" si="150">G496</f>
        <v>0</v>
      </c>
      <c r="H495" s="93">
        <f t="shared" si="150"/>
        <v>0</v>
      </c>
      <c r="I495" s="93">
        <f t="shared" si="150"/>
        <v>0</v>
      </c>
      <c r="J495" s="93">
        <f t="shared" si="150"/>
        <v>0</v>
      </c>
      <c r="K495" s="93">
        <f t="shared" si="150"/>
        <v>0</v>
      </c>
      <c r="L495" s="93">
        <f t="shared" si="150"/>
        <v>0</v>
      </c>
      <c r="M495" s="93">
        <f t="shared" si="150"/>
        <v>0</v>
      </c>
      <c r="N495" s="93">
        <f t="shared" si="150"/>
        <v>0</v>
      </c>
      <c r="O495" s="93">
        <f t="shared" si="150"/>
        <v>0</v>
      </c>
      <c r="P495" s="93">
        <f t="shared" si="150"/>
        <v>0</v>
      </c>
    </row>
    <row r="496" spans="1:16" hidden="1" x14ac:dyDescent="0.25">
      <c r="A496" s="44"/>
      <c r="B496" s="44"/>
      <c r="C496" s="44"/>
      <c r="D496" s="48" t="s">
        <v>71</v>
      </c>
      <c r="E496" s="49" t="s">
        <v>405</v>
      </c>
      <c r="F496" s="159">
        <f t="shared" si="141"/>
        <v>0</v>
      </c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</row>
    <row r="497" spans="1:16" ht="14.25" hidden="1" x14ac:dyDescent="0.2">
      <c r="A497" s="168"/>
      <c r="B497" s="168"/>
      <c r="C497" s="46" t="s">
        <v>72</v>
      </c>
      <c r="D497" s="168"/>
      <c r="E497" s="47" t="s">
        <v>406</v>
      </c>
      <c r="F497" s="93">
        <f t="shared" si="141"/>
        <v>0</v>
      </c>
      <c r="G497" s="93">
        <f t="shared" ref="G497:P497" si="151">SUM(G498:G503)</f>
        <v>0</v>
      </c>
      <c r="H497" s="93">
        <f t="shared" ref="H497" si="152">SUM(H498:H503)</f>
        <v>0</v>
      </c>
      <c r="I497" s="93">
        <f t="shared" si="151"/>
        <v>0</v>
      </c>
      <c r="J497" s="93">
        <f t="shared" si="151"/>
        <v>0</v>
      </c>
      <c r="K497" s="93">
        <f t="shared" si="151"/>
        <v>0</v>
      </c>
      <c r="L497" s="93">
        <f t="shared" si="151"/>
        <v>0</v>
      </c>
      <c r="M497" s="93">
        <f t="shared" si="151"/>
        <v>0</v>
      </c>
      <c r="N497" s="93">
        <f t="shared" si="151"/>
        <v>0</v>
      </c>
      <c r="O497" s="93">
        <f t="shared" si="151"/>
        <v>0</v>
      </c>
      <c r="P497" s="93">
        <f t="shared" si="151"/>
        <v>0</v>
      </c>
    </row>
    <row r="498" spans="1:16" hidden="1" x14ac:dyDescent="0.25">
      <c r="A498" s="44"/>
      <c r="B498" s="44"/>
      <c r="C498" s="44"/>
      <c r="D498" s="48" t="s">
        <v>73</v>
      </c>
      <c r="E498" s="49" t="s">
        <v>407</v>
      </c>
      <c r="F498" s="159">
        <f t="shared" si="141"/>
        <v>0</v>
      </c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</row>
    <row r="499" spans="1:16" hidden="1" x14ac:dyDescent="0.25">
      <c r="A499" s="44"/>
      <c r="B499" s="44"/>
      <c r="C499" s="44"/>
      <c r="D499" s="48" t="s">
        <v>74</v>
      </c>
      <c r="E499" s="49" t="s">
        <v>408</v>
      </c>
      <c r="F499" s="159">
        <f t="shared" si="141"/>
        <v>0</v>
      </c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</row>
    <row r="500" spans="1:16" hidden="1" x14ac:dyDescent="0.25">
      <c r="A500" s="44"/>
      <c r="B500" s="44"/>
      <c r="C500" s="44"/>
      <c r="D500" s="48" t="s">
        <v>75</v>
      </c>
      <c r="E500" s="49" t="s">
        <v>409</v>
      </c>
      <c r="F500" s="159">
        <f t="shared" si="141"/>
        <v>0</v>
      </c>
      <c r="G500" s="153"/>
      <c r="H500" s="153"/>
      <c r="I500" s="153"/>
      <c r="J500" s="153"/>
      <c r="K500" s="153"/>
      <c r="L500" s="153"/>
      <c r="M500" s="153"/>
      <c r="N500" s="153"/>
      <c r="O500" s="153"/>
      <c r="P500" s="153"/>
    </row>
    <row r="501" spans="1:16" hidden="1" x14ac:dyDescent="0.25">
      <c r="A501" s="44"/>
      <c r="B501" s="44"/>
      <c r="C501" s="44"/>
      <c r="D501" s="48" t="s">
        <v>76</v>
      </c>
      <c r="E501" s="49" t="s">
        <v>410</v>
      </c>
      <c r="F501" s="159">
        <f t="shared" si="141"/>
        <v>0</v>
      </c>
      <c r="G501" s="153"/>
      <c r="H501" s="153"/>
      <c r="I501" s="153"/>
      <c r="J501" s="153"/>
      <c r="K501" s="153"/>
      <c r="L501" s="153"/>
      <c r="M501" s="153"/>
      <c r="N501" s="153"/>
      <c r="O501" s="153"/>
      <c r="P501" s="153"/>
    </row>
    <row r="502" spans="1:16" hidden="1" x14ac:dyDescent="0.25">
      <c r="A502" s="44"/>
      <c r="B502" s="44"/>
      <c r="C502" s="44"/>
      <c r="D502" s="48">
        <v>41245</v>
      </c>
      <c r="E502" s="50" t="s">
        <v>411</v>
      </c>
      <c r="F502" s="159">
        <f t="shared" si="141"/>
        <v>0</v>
      </c>
      <c r="G502" s="153"/>
      <c r="H502" s="153"/>
      <c r="I502" s="153"/>
      <c r="J502" s="153"/>
      <c r="K502" s="153"/>
      <c r="L502" s="153"/>
      <c r="M502" s="153"/>
      <c r="N502" s="153"/>
      <c r="O502" s="153"/>
      <c r="P502" s="153"/>
    </row>
    <row r="503" spans="1:16" hidden="1" x14ac:dyDescent="0.25">
      <c r="A503" s="44"/>
      <c r="B503" s="44"/>
      <c r="C503" s="44"/>
      <c r="D503" s="48" t="s">
        <v>77</v>
      </c>
      <c r="E503" s="49" t="s">
        <v>412</v>
      </c>
      <c r="F503" s="159">
        <f t="shared" si="141"/>
        <v>0</v>
      </c>
      <c r="G503" s="153"/>
      <c r="H503" s="153"/>
      <c r="I503" s="153"/>
      <c r="J503" s="153"/>
      <c r="K503" s="153"/>
      <c r="L503" s="153"/>
      <c r="M503" s="153"/>
      <c r="N503" s="153"/>
      <c r="O503" s="153"/>
      <c r="P503" s="153"/>
    </row>
    <row r="504" spans="1:16" s="111" customFormat="1" ht="14.25" hidden="1" x14ac:dyDescent="0.2">
      <c r="A504" s="168"/>
      <c r="B504" s="168"/>
      <c r="C504" s="46" t="s">
        <v>78</v>
      </c>
      <c r="D504" s="168"/>
      <c r="E504" s="47" t="s">
        <v>413</v>
      </c>
      <c r="F504" s="93">
        <f t="shared" si="141"/>
        <v>0</v>
      </c>
      <c r="G504" s="93">
        <f t="shared" ref="G504:P504" si="153">G505</f>
        <v>0</v>
      </c>
      <c r="H504" s="93">
        <f t="shared" si="153"/>
        <v>0</v>
      </c>
      <c r="I504" s="93">
        <f t="shared" si="153"/>
        <v>0</v>
      </c>
      <c r="J504" s="93">
        <f t="shared" si="153"/>
        <v>0</v>
      </c>
      <c r="K504" s="93">
        <f t="shared" si="153"/>
        <v>0</v>
      </c>
      <c r="L504" s="93">
        <f t="shared" si="153"/>
        <v>0</v>
      </c>
      <c r="M504" s="93">
        <f t="shared" si="153"/>
        <v>0</v>
      </c>
      <c r="N504" s="93">
        <f t="shared" si="153"/>
        <v>0</v>
      </c>
      <c r="O504" s="93">
        <f t="shared" si="153"/>
        <v>0</v>
      </c>
      <c r="P504" s="93">
        <f t="shared" si="153"/>
        <v>0</v>
      </c>
    </row>
    <row r="505" spans="1:16" hidden="1" x14ac:dyDescent="0.25">
      <c r="A505" s="44"/>
      <c r="B505" s="44"/>
      <c r="C505" s="44"/>
      <c r="D505" s="48" t="s">
        <v>79</v>
      </c>
      <c r="E505" s="49" t="s">
        <v>413</v>
      </c>
      <c r="F505" s="159">
        <f t="shared" si="141"/>
        <v>0</v>
      </c>
      <c r="G505" s="153"/>
      <c r="H505" s="153"/>
      <c r="I505" s="153"/>
      <c r="J505" s="153"/>
      <c r="K505" s="153"/>
      <c r="L505" s="153"/>
      <c r="M505" s="153"/>
      <c r="N505" s="153"/>
      <c r="O505" s="153"/>
      <c r="P505" s="153"/>
    </row>
    <row r="506" spans="1:16" ht="14.25" hidden="1" x14ac:dyDescent="0.2">
      <c r="A506" s="168"/>
      <c r="B506" s="168"/>
      <c r="C506" s="46" t="s">
        <v>80</v>
      </c>
      <c r="D506" s="168"/>
      <c r="E506" s="47" t="s">
        <v>414</v>
      </c>
      <c r="F506" s="93">
        <f t="shared" si="141"/>
        <v>0</v>
      </c>
      <c r="G506" s="93">
        <f t="shared" ref="G506:P506" si="154">G507</f>
        <v>0</v>
      </c>
      <c r="H506" s="93">
        <f t="shared" si="154"/>
        <v>0</v>
      </c>
      <c r="I506" s="93">
        <f t="shared" si="154"/>
        <v>0</v>
      </c>
      <c r="J506" s="93">
        <f t="shared" si="154"/>
        <v>0</v>
      </c>
      <c r="K506" s="93">
        <f t="shared" si="154"/>
        <v>0</v>
      </c>
      <c r="L506" s="93">
        <f t="shared" si="154"/>
        <v>0</v>
      </c>
      <c r="M506" s="93">
        <f t="shared" si="154"/>
        <v>0</v>
      </c>
      <c r="N506" s="93">
        <f t="shared" si="154"/>
        <v>0</v>
      </c>
      <c r="O506" s="93">
        <f t="shared" si="154"/>
        <v>0</v>
      </c>
      <c r="P506" s="93">
        <f t="shared" si="154"/>
        <v>0</v>
      </c>
    </row>
    <row r="507" spans="1:16" hidden="1" x14ac:dyDescent="0.25">
      <c r="A507" s="44"/>
      <c r="B507" s="44"/>
      <c r="C507" s="44"/>
      <c r="D507" s="48" t="s">
        <v>81</v>
      </c>
      <c r="E507" s="49" t="s">
        <v>414</v>
      </c>
      <c r="F507" s="159">
        <f t="shared" si="141"/>
        <v>0</v>
      </c>
      <c r="G507" s="153"/>
      <c r="H507" s="153"/>
      <c r="I507" s="153"/>
      <c r="J507" s="153"/>
      <c r="K507" s="153"/>
      <c r="L507" s="153"/>
      <c r="M507" s="153"/>
      <c r="N507" s="153"/>
      <c r="O507" s="153"/>
      <c r="P507" s="153"/>
    </row>
    <row r="508" spans="1:16" ht="28.5" hidden="1" x14ac:dyDescent="0.2">
      <c r="A508" s="106" t="s">
        <v>82</v>
      </c>
      <c r="B508" s="73"/>
      <c r="C508" s="73"/>
      <c r="D508" s="73"/>
      <c r="E508" s="107" t="s">
        <v>83</v>
      </c>
      <c r="F508" s="125">
        <f t="shared" ref="F508:F571" si="155">SUM(G508:N508)</f>
        <v>0</v>
      </c>
      <c r="G508" s="125">
        <f t="shared" ref="G508:P508" si="156">G509++G538+G572+G597+G609+G615</f>
        <v>0</v>
      </c>
      <c r="H508" s="125">
        <f t="shared" ref="H508" si="157">H509++H538+H572+H597+H609+H615</f>
        <v>0</v>
      </c>
      <c r="I508" s="125">
        <f t="shared" si="156"/>
        <v>0</v>
      </c>
      <c r="J508" s="125">
        <f t="shared" si="156"/>
        <v>0</v>
      </c>
      <c r="K508" s="125">
        <f t="shared" si="156"/>
        <v>0</v>
      </c>
      <c r="L508" s="125">
        <f t="shared" si="156"/>
        <v>0</v>
      </c>
      <c r="M508" s="125">
        <f t="shared" si="156"/>
        <v>0</v>
      </c>
      <c r="N508" s="125">
        <f t="shared" si="156"/>
        <v>0</v>
      </c>
      <c r="O508" s="125">
        <f t="shared" si="156"/>
        <v>0</v>
      </c>
      <c r="P508" s="125">
        <f t="shared" si="156"/>
        <v>0</v>
      </c>
    </row>
    <row r="509" spans="1:16" ht="14.25" hidden="1" x14ac:dyDescent="0.2">
      <c r="A509" s="59"/>
      <c r="B509" s="102" t="s">
        <v>84</v>
      </c>
      <c r="C509" s="59"/>
      <c r="D509" s="59"/>
      <c r="E509" s="103" t="s">
        <v>415</v>
      </c>
      <c r="F509" s="97">
        <f t="shared" si="155"/>
        <v>0</v>
      </c>
      <c r="G509" s="97">
        <f t="shared" ref="G509:P509" si="158">G510+G514+G523+G529</f>
        <v>0</v>
      </c>
      <c r="H509" s="97">
        <f t="shared" ref="H509" si="159">H510+H514+H523+H529</f>
        <v>0</v>
      </c>
      <c r="I509" s="97">
        <f t="shared" si="158"/>
        <v>0</v>
      </c>
      <c r="J509" s="97">
        <f t="shared" si="158"/>
        <v>0</v>
      </c>
      <c r="K509" s="97">
        <f t="shared" si="158"/>
        <v>0</v>
      </c>
      <c r="L509" s="97">
        <f t="shared" si="158"/>
        <v>0</v>
      </c>
      <c r="M509" s="97">
        <f t="shared" si="158"/>
        <v>0</v>
      </c>
      <c r="N509" s="97">
        <f t="shared" si="158"/>
        <v>0</v>
      </c>
      <c r="O509" s="97">
        <f t="shared" si="158"/>
        <v>0</v>
      </c>
      <c r="P509" s="97">
        <f t="shared" si="158"/>
        <v>0</v>
      </c>
    </row>
    <row r="510" spans="1:16" ht="14.25" hidden="1" x14ac:dyDescent="0.2">
      <c r="A510" s="168"/>
      <c r="B510" s="168"/>
      <c r="C510" s="46" t="s">
        <v>85</v>
      </c>
      <c r="D510" s="168"/>
      <c r="E510" s="47" t="s">
        <v>416</v>
      </c>
      <c r="F510" s="93">
        <f t="shared" si="155"/>
        <v>0</v>
      </c>
      <c r="G510" s="93">
        <f t="shared" ref="G510:P510" si="160">G511+G512+G513</f>
        <v>0</v>
      </c>
      <c r="H510" s="93">
        <f t="shared" ref="H510" si="161">H511+H512+H513</f>
        <v>0</v>
      </c>
      <c r="I510" s="93">
        <f t="shared" si="160"/>
        <v>0</v>
      </c>
      <c r="J510" s="93">
        <f t="shared" si="160"/>
        <v>0</v>
      </c>
      <c r="K510" s="93">
        <f t="shared" si="160"/>
        <v>0</v>
      </c>
      <c r="L510" s="93">
        <f t="shared" si="160"/>
        <v>0</v>
      </c>
      <c r="M510" s="93">
        <f t="shared" si="160"/>
        <v>0</v>
      </c>
      <c r="N510" s="93">
        <f t="shared" si="160"/>
        <v>0</v>
      </c>
      <c r="O510" s="93">
        <f t="shared" si="160"/>
        <v>0</v>
      </c>
      <c r="P510" s="93">
        <f t="shared" si="160"/>
        <v>0</v>
      </c>
    </row>
    <row r="511" spans="1:16" hidden="1" x14ac:dyDescent="0.25">
      <c r="A511" s="44"/>
      <c r="B511" s="44"/>
      <c r="C511" s="44"/>
      <c r="D511" s="48" t="s">
        <v>86</v>
      </c>
      <c r="E511" s="49" t="s">
        <v>417</v>
      </c>
      <c r="F511" s="159">
        <f t="shared" si="155"/>
        <v>0</v>
      </c>
      <c r="G511" s="153"/>
      <c r="H511" s="153"/>
      <c r="I511" s="153"/>
      <c r="J511" s="153"/>
      <c r="K511" s="153"/>
      <c r="L511" s="153"/>
      <c r="M511" s="153"/>
      <c r="N511" s="153"/>
      <c r="O511" s="153"/>
      <c r="P511" s="153"/>
    </row>
    <row r="512" spans="1:16" hidden="1" x14ac:dyDescent="0.25">
      <c r="A512" s="44"/>
      <c r="B512" s="44"/>
      <c r="C512" s="44"/>
      <c r="D512" s="48" t="s">
        <v>87</v>
      </c>
      <c r="E512" s="49" t="s">
        <v>418</v>
      </c>
      <c r="F512" s="159">
        <f t="shared" si="155"/>
        <v>0</v>
      </c>
      <c r="G512" s="153"/>
      <c r="H512" s="153"/>
      <c r="I512" s="153"/>
      <c r="J512" s="153"/>
      <c r="K512" s="153"/>
      <c r="L512" s="153"/>
      <c r="M512" s="153"/>
      <c r="N512" s="153"/>
      <c r="O512" s="153"/>
      <c r="P512" s="153"/>
    </row>
    <row r="513" spans="1:16" hidden="1" x14ac:dyDescent="0.25">
      <c r="A513" s="44"/>
      <c r="B513" s="44"/>
      <c r="C513" s="44"/>
      <c r="D513" s="48" t="s">
        <v>88</v>
      </c>
      <c r="E513" s="49" t="s">
        <v>419</v>
      </c>
      <c r="F513" s="159">
        <f t="shared" si="155"/>
        <v>0</v>
      </c>
      <c r="G513" s="153"/>
      <c r="H513" s="153"/>
      <c r="I513" s="153"/>
      <c r="J513" s="153"/>
      <c r="K513" s="153"/>
      <c r="L513" s="153"/>
      <c r="M513" s="153"/>
      <c r="N513" s="153"/>
      <c r="O513" s="153"/>
      <c r="P513" s="153"/>
    </row>
    <row r="514" spans="1:16" ht="14.25" hidden="1" x14ac:dyDescent="0.2">
      <c r="A514" s="168"/>
      <c r="B514" s="168"/>
      <c r="C514" s="46" t="s">
        <v>89</v>
      </c>
      <c r="D514" s="168"/>
      <c r="E514" s="47" t="s">
        <v>420</v>
      </c>
      <c r="F514" s="93">
        <f t="shared" si="155"/>
        <v>0</v>
      </c>
      <c r="G514" s="93">
        <f t="shared" ref="G514:P514" si="162">SUM(G515:G522)</f>
        <v>0</v>
      </c>
      <c r="H514" s="93">
        <f t="shared" ref="H514" si="163">SUM(H515:H522)</f>
        <v>0</v>
      </c>
      <c r="I514" s="93">
        <f t="shared" si="162"/>
        <v>0</v>
      </c>
      <c r="J514" s="93">
        <f t="shared" si="162"/>
        <v>0</v>
      </c>
      <c r="K514" s="93">
        <f t="shared" si="162"/>
        <v>0</v>
      </c>
      <c r="L514" s="93">
        <f t="shared" si="162"/>
        <v>0</v>
      </c>
      <c r="M514" s="93">
        <f t="shared" si="162"/>
        <v>0</v>
      </c>
      <c r="N514" s="93">
        <f t="shared" si="162"/>
        <v>0</v>
      </c>
      <c r="O514" s="93">
        <f t="shared" si="162"/>
        <v>0</v>
      </c>
      <c r="P514" s="93">
        <f t="shared" si="162"/>
        <v>0</v>
      </c>
    </row>
    <row r="515" spans="1:16" hidden="1" x14ac:dyDescent="0.25">
      <c r="A515" s="44"/>
      <c r="B515" s="44"/>
      <c r="C515" s="44"/>
      <c r="D515" s="48" t="s">
        <v>90</v>
      </c>
      <c r="E515" s="49" t="s">
        <v>421</v>
      </c>
      <c r="F515" s="159">
        <f t="shared" si="155"/>
        <v>0</v>
      </c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</row>
    <row r="516" spans="1:16" ht="30" hidden="1" x14ac:dyDescent="0.25">
      <c r="A516" s="44"/>
      <c r="B516" s="44"/>
      <c r="C516" s="44"/>
      <c r="D516" s="48" t="s">
        <v>91</v>
      </c>
      <c r="E516" s="49" t="s">
        <v>422</v>
      </c>
      <c r="F516" s="159">
        <f t="shared" si="155"/>
        <v>0</v>
      </c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</row>
    <row r="517" spans="1:16" ht="30" hidden="1" x14ac:dyDescent="0.25">
      <c r="A517" s="44"/>
      <c r="B517" s="44"/>
      <c r="C517" s="44"/>
      <c r="D517" s="48" t="s">
        <v>92</v>
      </c>
      <c r="E517" s="49" t="s">
        <v>423</v>
      </c>
      <c r="F517" s="159">
        <f t="shared" si="155"/>
        <v>0</v>
      </c>
      <c r="G517" s="153"/>
      <c r="H517" s="153"/>
      <c r="I517" s="153"/>
      <c r="J517" s="153"/>
      <c r="K517" s="153"/>
      <c r="L517" s="153"/>
      <c r="M517" s="153"/>
      <c r="N517" s="153"/>
      <c r="O517" s="153"/>
      <c r="P517" s="153"/>
    </row>
    <row r="518" spans="1:16" ht="30" hidden="1" x14ac:dyDescent="0.25">
      <c r="A518" s="44"/>
      <c r="B518" s="44"/>
      <c r="C518" s="44"/>
      <c r="D518" s="48" t="s">
        <v>93</v>
      </c>
      <c r="E518" s="49" t="s">
        <v>424</v>
      </c>
      <c r="F518" s="159">
        <f t="shared" si="155"/>
        <v>0</v>
      </c>
      <c r="G518" s="153"/>
      <c r="H518" s="153"/>
      <c r="I518" s="153"/>
      <c r="J518" s="153"/>
      <c r="K518" s="153"/>
      <c r="L518" s="153"/>
      <c r="M518" s="153"/>
      <c r="N518" s="153"/>
      <c r="O518" s="153"/>
      <c r="P518" s="153"/>
    </row>
    <row r="519" spans="1:16" hidden="1" x14ac:dyDescent="0.25">
      <c r="A519" s="44"/>
      <c r="B519" s="44"/>
      <c r="C519" s="44"/>
      <c r="D519" s="48" t="s">
        <v>94</v>
      </c>
      <c r="E519" s="49" t="s">
        <v>425</v>
      </c>
      <c r="F519" s="159">
        <f t="shared" si="155"/>
        <v>0</v>
      </c>
      <c r="G519" s="153"/>
      <c r="H519" s="153"/>
      <c r="I519" s="153"/>
      <c r="J519" s="153"/>
      <c r="K519" s="153"/>
      <c r="L519" s="153"/>
      <c r="M519" s="153"/>
      <c r="N519" s="153"/>
      <c r="O519" s="153"/>
      <c r="P519" s="153"/>
    </row>
    <row r="520" spans="1:16" hidden="1" x14ac:dyDescent="0.25">
      <c r="A520" s="44"/>
      <c r="B520" s="44"/>
      <c r="C520" s="44"/>
      <c r="D520" s="48" t="s">
        <v>95</v>
      </c>
      <c r="E520" s="49" t="s">
        <v>426</v>
      </c>
      <c r="F520" s="159">
        <f t="shared" si="155"/>
        <v>0</v>
      </c>
      <c r="G520" s="153"/>
      <c r="H520" s="153"/>
      <c r="I520" s="153"/>
      <c r="J520" s="153"/>
      <c r="K520" s="153"/>
      <c r="L520" s="153"/>
      <c r="M520" s="153"/>
      <c r="N520" s="153"/>
      <c r="O520" s="153"/>
      <c r="P520" s="153"/>
    </row>
    <row r="521" spans="1:16" hidden="1" x14ac:dyDescent="0.25">
      <c r="A521" s="44"/>
      <c r="B521" s="44"/>
      <c r="C521" s="44"/>
      <c r="D521" s="48" t="s">
        <v>96</v>
      </c>
      <c r="E521" s="49" t="s">
        <v>427</v>
      </c>
      <c r="F521" s="159">
        <f t="shared" si="155"/>
        <v>0</v>
      </c>
      <c r="G521" s="153"/>
      <c r="H521" s="153"/>
      <c r="I521" s="153"/>
      <c r="J521" s="153"/>
      <c r="K521" s="153"/>
      <c r="L521" s="153"/>
      <c r="M521" s="153"/>
      <c r="N521" s="153"/>
      <c r="O521" s="153"/>
      <c r="P521" s="153"/>
    </row>
    <row r="522" spans="1:16" hidden="1" x14ac:dyDescent="0.25">
      <c r="A522" s="44"/>
      <c r="B522" s="44"/>
      <c r="C522" s="44"/>
      <c r="D522" s="48" t="s">
        <v>97</v>
      </c>
      <c r="E522" s="49" t="s">
        <v>428</v>
      </c>
      <c r="F522" s="159">
        <f t="shared" si="155"/>
        <v>0</v>
      </c>
      <c r="G522" s="153"/>
      <c r="H522" s="153"/>
      <c r="I522" s="153"/>
      <c r="J522" s="153"/>
      <c r="K522" s="153"/>
      <c r="L522" s="153"/>
      <c r="M522" s="153"/>
      <c r="N522" s="153"/>
      <c r="O522" s="153"/>
      <c r="P522" s="153"/>
    </row>
    <row r="523" spans="1:16" ht="14.25" hidden="1" x14ac:dyDescent="0.2">
      <c r="A523" s="168"/>
      <c r="B523" s="168"/>
      <c r="C523" s="46" t="s">
        <v>98</v>
      </c>
      <c r="D523" s="168"/>
      <c r="E523" s="47" t="s">
        <v>429</v>
      </c>
      <c r="F523" s="93">
        <f t="shared" si="155"/>
        <v>0</v>
      </c>
      <c r="G523" s="93">
        <f t="shared" ref="G523:P523" si="164">SUM(G524:G528)</f>
        <v>0</v>
      </c>
      <c r="H523" s="93">
        <f t="shared" ref="H523" si="165">SUM(H524:H528)</f>
        <v>0</v>
      </c>
      <c r="I523" s="93">
        <f t="shared" si="164"/>
        <v>0</v>
      </c>
      <c r="J523" s="93">
        <f t="shared" si="164"/>
        <v>0</v>
      </c>
      <c r="K523" s="93">
        <f t="shared" si="164"/>
        <v>0</v>
      </c>
      <c r="L523" s="93">
        <f t="shared" si="164"/>
        <v>0</v>
      </c>
      <c r="M523" s="93">
        <f t="shared" si="164"/>
        <v>0</v>
      </c>
      <c r="N523" s="93">
        <f t="shared" si="164"/>
        <v>0</v>
      </c>
      <c r="O523" s="93">
        <f t="shared" si="164"/>
        <v>0</v>
      </c>
      <c r="P523" s="93">
        <f t="shared" si="164"/>
        <v>0</v>
      </c>
    </row>
    <row r="524" spans="1:16" hidden="1" x14ac:dyDescent="0.25">
      <c r="A524" s="44"/>
      <c r="B524" s="44"/>
      <c r="C524" s="44"/>
      <c r="D524" s="48" t="s">
        <v>99</v>
      </c>
      <c r="E524" s="49" t="s">
        <v>430</v>
      </c>
      <c r="F524" s="159">
        <f t="shared" si="155"/>
        <v>0</v>
      </c>
      <c r="G524" s="153"/>
      <c r="H524" s="153"/>
      <c r="I524" s="153"/>
      <c r="J524" s="153"/>
      <c r="K524" s="153"/>
      <c r="L524" s="153"/>
      <c r="M524" s="153"/>
      <c r="N524" s="153"/>
      <c r="O524" s="153"/>
      <c r="P524" s="153"/>
    </row>
    <row r="525" spans="1:16" hidden="1" x14ac:dyDescent="0.25">
      <c r="A525" s="44"/>
      <c r="B525" s="44"/>
      <c r="C525" s="44"/>
      <c r="D525" s="48" t="s">
        <v>100</v>
      </c>
      <c r="E525" s="49" t="s">
        <v>431</v>
      </c>
      <c r="F525" s="159">
        <f t="shared" si="155"/>
        <v>0</v>
      </c>
      <c r="G525" s="153"/>
      <c r="H525" s="153"/>
      <c r="I525" s="153"/>
      <c r="J525" s="153"/>
      <c r="K525" s="153"/>
      <c r="L525" s="153"/>
      <c r="M525" s="153"/>
      <c r="N525" s="153"/>
      <c r="O525" s="153"/>
      <c r="P525" s="153"/>
    </row>
    <row r="526" spans="1:16" hidden="1" x14ac:dyDescent="0.25">
      <c r="A526" s="44"/>
      <c r="B526" s="44"/>
      <c r="C526" s="44"/>
      <c r="D526" s="48" t="s">
        <v>101</v>
      </c>
      <c r="E526" s="49" t="s">
        <v>432</v>
      </c>
      <c r="F526" s="159">
        <f t="shared" si="155"/>
        <v>0</v>
      </c>
      <c r="G526" s="153"/>
      <c r="H526" s="153"/>
      <c r="I526" s="153"/>
      <c r="J526" s="153"/>
      <c r="K526" s="153"/>
      <c r="L526" s="153"/>
      <c r="M526" s="153"/>
      <c r="N526" s="153"/>
      <c r="O526" s="153"/>
      <c r="P526" s="153"/>
    </row>
    <row r="527" spans="1:16" hidden="1" x14ac:dyDescent="0.25">
      <c r="A527" s="44"/>
      <c r="B527" s="44"/>
      <c r="C527" s="44"/>
      <c r="D527" s="48" t="s">
        <v>102</v>
      </c>
      <c r="E527" s="49" t="s">
        <v>433</v>
      </c>
      <c r="F527" s="159">
        <f t="shared" si="155"/>
        <v>0</v>
      </c>
      <c r="G527" s="153"/>
      <c r="H527" s="153"/>
      <c r="I527" s="153"/>
      <c r="J527" s="153"/>
      <c r="K527" s="153"/>
      <c r="L527" s="153"/>
      <c r="M527" s="153"/>
      <c r="N527" s="153"/>
      <c r="O527" s="153"/>
      <c r="P527" s="153"/>
    </row>
    <row r="528" spans="1:16" hidden="1" x14ac:dyDescent="0.25">
      <c r="A528" s="44"/>
      <c r="B528" s="44"/>
      <c r="C528" s="44"/>
      <c r="D528" s="48" t="s">
        <v>103</v>
      </c>
      <c r="E528" s="49" t="s">
        <v>434</v>
      </c>
      <c r="F528" s="159">
        <f t="shared" si="155"/>
        <v>0</v>
      </c>
      <c r="G528" s="153"/>
      <c r="H528" s="153"/>
      <c r="I528" s="153"/>
      <c r="J528" s="153"/>
      <c r="K528" s="153"/>
      <c r="L528" s="153"/>
      <c r="M528" s="153"/>
      <c r="N528" s="153"/>
      <c r="O528" s="153"/>
      <c r="P528" s="153"/>
    </row>
    <row r="529" spans="1:16" ht="14.25" hidden="1" x14ac:dyDescent="0.2">
      <c r="A529" s="168"/>
      <c r="B529" s="168"/>
      <c r="C529" s="46" t="s">
        <v>104</v>
      </c>
      <c r="D529" s="168"/>
      <c r="E529" s="47" t="s">
        <v>435</v>
      </c>
      <c r="F529" s="93">
        <f t="shared" si="155"/>
        <v>0</v>
      </c>
      <c r="G529" s="93">
        <f t="shared" ref="G529:P529" si="166">SUM(G530:G537)</f>
        <v>0</v>
      </c>
      <c r="H529" s="93">
        <f t="shared" ref="H529" si="167">SUM(H530:H537)</f>
        <v>0</v>
      </c>
      <c r="I529" s="93">
        <f t="shared" si="166"/>
        <v>0</v>
      </c>
      <c r="J529" s="93">
        <f t="shared" si="166"/>
        <v>0</v>
      </c>
      <c r="K529" s="93">
        <f t="shared" si="166"/>
        <v>0</v>
      </c>
      <c r="L529" s="93">
        <f t="shared" si="166"/>
        <v>0</v>
      </c>
      <c r="M529" s="93">
        <f t="shared" si="166"/>
        <v>0</v>
      </c>
      <c r="N529" s="93">
        <f t="shared" si="166"/>
        <v>0</v>
      </c>
      <c r="O529" s="93">
        <f t="shared" si="166"/>
        <v>0</v>
      </c>
      <c r="P529" s="93">
        <f t="shared" si="166"/>
        <v>0</v>
      </c>
    </row>
    <row r="530" spans="1:16" hidden="1" x14ac:dyDescent="0.25">
      <c r="A530" s="44"/>
      <c r="B530" s="44"/>
      <c r="C530" s="44"/>
      <c r="D530" s="48" t="s">
        <v>105</v>
      </c>
      <c r="E530" s="49" t="s">
        <v>436</v>
      </c>
      <c r="F530" s="159">
        <f t="shared" si="155"/>
        <v>0</v>
      </c>
      <c r="G530" s="153"/>
      <c r="H530" s="153"/>
      <c r="I530" s="153"/>
      <c r="J530" s="153"/>
      <c r="K530" s="153"/>
      <c r="L530" s="153"/>
      <c r="M530" s="153"/>
      <c r="N530" s="153"/>
      <c r="O530" s="153"/>
      <c r="P530" s="153"/>
    </row>
    <row r="531" spans="1:16" hidden="1" x14ac:dyDescent="0.25">
      <c r="A531" s="44"/>
      <c r="B531" s="44"/>
      <c r="C531" s="44"/>
      <c r="D531" s="48" t="s">
        <v>106</v>
      </c>
      <c r="E531" s="49" t="s">
        <v>437</v>
      </c>
      <c r="F531" s="159">
        <f t="shared" si="155"/>
        <v>0</v>
      </c>
      <c r="G531" s="153"/>
      <c r="H531" s="153"/>
      <c r="I531" s="153"/>
      <c r="J531" s="153"/>
      <c r="K531" s="153"/>
      <c r="L531" s="153"/>
      <c r="M531" s="153"/>
      <c r="N531" s="153"/>
      <c r="O531" s="153"/>
      <c r="P531" s="153"/>
    </row>
    <row r="532" spans="1:16" ht="30" hidden="1" x14ac:dyDescent="0.25">
      <c r="A532" s="44"/>
      <c r="B532" s="44"/>
      <c r="C532" s="44"/>
      <c r="D532" s="48" t="s">
        <v>107</v>
      </c>
      <c r="E532" s="49" t="s">
        <v>438</v>
      </c>
      <c r="F532" s="159">
        <f t="shared" si="155"/>
        <v>0</v>
      </c>
      <c r="G532" s="153"/>
      <c r="H532" s="153"/>
      <c r="I532" s="153"/>
      <c r="J532" s="153"/>
      <c r="K532" s="153"/>
      <c r="L532" s="153"/>
      <c r="M532" s="153"/>
      <c r="N532" s="153"/>
      <c r="O532" s="153"/>
      <c r="P532" s="153"/>
    </row>
    <row r="533" spans="1:16" hidden="1" x14ac:dyDescent="0.25">
      <c r="A533" s="44"/>
      <c r="B533" s="44"/>
      <c r="C533" s="44"/>
      <c r="D533" s="48" t="s">
        <v>108</v>
      </c>
      <c r="E533" s="49" t="s">
        <v>439</v>
      </c>
      <c r="F533" s="159">
        <f t="shared" si="155"/>
        <v>0</v>
      </c>
      <c r="G533" s="153"/>
      <c r="H533" s="153"/>
      <c r="I533" s="153"/>
      <c r="J533" s="153"/>
      <c r="K533" s="153"/>
      <c r="L533" s="153"/>
      <c r="M533" s="153"/>
      <c r="N533" s="153"/>
      <c r="O533" s="153"/>
      <c r="P533" s="153"/>
    </row>
    <row r="534" spans="1:16" hidden="1" x14ac:dyDescent="0.25">
      <c r="A534" s="44"/>
      <c r="B534" s="44"/>
      <c r="C534" s="44"/>
      <c r="D534" s="48" t="s">
        <v>109</v>
      </c>
      <c r="E534" s="49" t="s">
        <v>440</v>
      </c>
      <c r="F534" s="159">
        <f t="shared" si="155"/>
        <v>0</v>
      </c>
      <c r="G534" s="153"/>
      <c r="H534" s="153"/>
      <c r="I534" s="153"/>
      <c r="J534" s="153"/>
      <c r="K534" s="153"/>
      <c r="L534" s="153"/>
      <c r="M534" s="153"/>
      <c r="N534" s="153"/>
      <c r="O534" s="153"/>
      <c r="P534" s="153"/>
    </row>
    <row r="535" spans="1:16" hidden="1" x14ac:dyDescent="0.25">
      <c r="A535" s="44"/>
      <c r="B535" s="44"/>
      <c r="C535" s="44"/>
      <c r="D535" s="48" t="s">
        <v>110</v>
      </c>
      <c r="E535" s="49" t="s">
        <v>441</v>
      </c>
      <c r="F535" s="159">
        <f t="shared" si="155"/>
        <v>0</v>
      </c>
      <c r="G535" s="153"/>
      <c r="H535" s="153"/>
      <c r="I535" s="153"/>
      <c r="J535" s="153"/>
      <c r="K535" s="153"/>
      <c r="L535" s="153"/>
      <c r="M535" s="153"/>
      <c r="N535" s="153"/>
      <c r="O535" s="153"/>
      <c r="P535" s="153"/>
    </row>
    <row r="536" spans="1:16" hidden="1" x14ac:dyDescent="0.25">
      <c r="A536" s="44"/>
      <c r="B536" s="44"/>
      <c r="C536" s="44"/>
      <c r="D536" s="51" t="s">
        <v>111</v>
      </c>
      <c r="E536" s="49" t="s">
        <v>442</v>
      </c>
      <c r="F536" s="159">
        <f t="shared" si="155"/>
        <v>0</v>
      </c>
      <c r="G536" s="153"/>
      <c r="H536" s="153"/>
      <c r="I536" s="153"/>
      <c r="J536" s="153"/>
      <c r="K536" s="153"/>
      <c r="L536" s="153"/>
      <c r="M536" s="153"/>
      <c r="N536" s="153"/>
      <c r="O536" s="153"/>
      <c r="P536" s="153"/>
    </row>
    <row r="537" spans="1:16" hidden="1" x14ac:dyDescent="0.25">
      <c r="A537" s="44"/>
      <c r="B537" s="44"/>
      <c r="C537" s="44"/>
      <c r="D537" s="48" t="s">
        <v>112</v>
      </c>
      <c r="E537" s="49" t="s">
        <v>443</v>
      </c>
      <c r="F537" s="159">
        <f t="shared" si="155"/>
        <v>0</v>
      </c>
      <c r="G537" s="153"/>
      <c r="H537" s="153"/>
      <c r="I537" s="153"/>
      <c r="J537" s="153"/>
      <c r="K537" s="153"/>
      <c r="L537" s="153"/>
      <c r="M537" s="153"/>
      <c r="N537" s="153"/>
      <c r="O537" s="153"/>
      <c r="P537" s="153"/>
    </row>
    <row r="538" spans="1:16" ht="14.25" hidden="1" x14ac:dyDescent="0.2">
      <c r="A538" s="59"/>
      <c r="B538" s="102" t="s">
        <v>113</v>
      </c>
      <c r="C538" s="59"/>
      <c r="D538" s="59"/>
      <c r="E538" s="103" t="s">
        <v>444</v>
      </c>
      <c r="F538" s="97">
        <f t="shared" si="155"/>
        <v>0</v>
      </c>
      <c r="G538" s="97">
        <f t="shared" ref="G538:P538" si="168">G539+G543+G548+G555+G558+G563+G566+G570</f>
        <v>0</v>
      </c>
      <c r="H538" s="97">
        <f t="shared" ref="H538" si="169">H539+H543+H548+H555+H558+H563+H566+H570</f>
        <v>0</v>
      </c>
      <c r="I538" s="97">
        <f t="shared" si="168"/>
        <v>0</v>
      </c>
      <c r="J538" s="97">
        <f t="shared" si="168"/>
        <v>0</v>
      </c>
      <c r="K538" s="97">
        <f t="shared" si="168"/>
        <v>0</v>
      </c>
      <c r="L538" s="97">
        <f t="shared" si="168"/>
        <v>0</v>
      </c>
      <c r="M538" s="97">
        <f t="shared" si="168"/>
        <v>0</v>
      </c>
      <c r="N538" s="97">
        <f t="shared" si="168"/>
        <v>0</v>
      </c>
      <c r="O538" s="97">
        <f t="shared" si="168"/>
        <v>0</v>
      </c>
      <c r="P538" s="97">
        <f t="shared" si="168"/>
        <v>0</v>
      </c>
    </row>
    <row r="539" spans="1:16" ht="14.25" hidden="1" x14ac:dyDescent="0.2">
      <c r="A539" s="168"/>
      <c r="B539" s="168"/>
      <c r="C539" s="46" t="s">
        <v>114</v>
      </c>
      <c r="D539" s="168"/>
      <c r="E539" s="47" t="s">
        <v>445</v>
      </c>
      <c r="F539" s="93">
        <f t="shared" si="155"/>
        <v>0</v>
      </c>
      <c r="G539" s="93">
        <f t="shared" ref="G539:P539" si="170">G540+G541+G542</f>
        <v>0</v>
      </c>
      <c r="H539" s="93">
        <f t="shared" ref="H539" si="171">H540+H541+H542</f>
        <v>0</v>
      </c>
      <c r="I539" s="93">
        <f t="shared" si="170"/>
        <v>0</v>
      </c>
      <c r="J539" s="93">
        <f t="shared" si="170"/>
        <v>0</v>
      </c>
      <c r="K539" s="93">
        <f t="shared" si="170"/>
        <v>0</v>
      </c>
      <c r="L539" s="93">
        <f t="shared" si="170"/>
        <v>0</v>
      </c>
      <c r="M539" s="93">
        <f t="shared" si="170"/>
        <v>0</v>
      </c>
      <c r="N539" s="93">
        <f t="shared" si="170"/>
        <v>0</v>
      </c>
      <c r="O539" s="93">
        <f t="shared" si="170"/>
        <v>0</v>
      </c>
      <c r="P539" s="93">
        <f t="shared" si="170"/>
        <v>0</v>
      </c>
    </row>
    <row r="540" spans="1:16" hidden="1" x14ac:dyDescent="0.25">
      <c r="A540" s="44"/>
      <c r="B540" s="44"/>
      <c r="C540" s="44"/>
      <c r="D540" s="48" t="s">
        <v>115</v>
      </c>
      <c r="E540" s="49" t="s">
        <v>446</v>
      </c>
      <c r="F540" s="159">
        <f t="shared" si="155"/>
        <v>0</v>
      </c>
      <c r="G540" s="153"/>
      <c r="H540" s="153"/>
      <c r="I540" s="153"/>
      <c r="J540" s="153"/>
      <c r="K540" s="153"/>
      <c r="L540" s="153"/>
      <c r="M540" s="153"/>
      <c r="N540" s="153"/>
      <c r="O540" s="153"/>
      <c r="P540" s="153"/>
    </row>
    <row r="541" spans="1:16" hidden="1" x14ac:dyDescent="0.25">
      <c r="A541" s="44"/>
      <c r="B541" s="44"/>
      <c r="C541" s="44"/>
      <c r="D541" s="48" t="s">
        <v>116</v>
      </c>
      <c r="E541" s="49" t="s">
        <v>447</v>
      </c>
      <c r="F541" s="159">
        <f t="shared" si="155"/>
        <v>0</v>
      </c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</row>
    <row r="542" spans="1:16" hidden="1" x14ac:dyDescent="0.25">
      <c r="A542" s="44"/>
      <c r="B542" s="44"/>
      <c r="C542" s="44"/>
      <c r="D542" s="48" t="s">
        <v>117</v>
      </c>
      <c r="E542" s="49" t="s">
        <v>448</v>
      </c>
      <c r="F542" s="159">
        <f t="shared" si="155"/>
        <v>0</v>
      </c>
      <c r="G542" s="153"/>
      <c r="H542" s="153"/>
      <c r="I542" s="153"/>
      <c r="J542" s="153"/>
      <c r="K542" s="153"/>
      <c r="L542" s="153"/>
      <c r="M542" s="153"/>
      <c r="N542" s="153"/>
      <c r="O542" s="153"/>
      <c r="P542" s="153"/>
    </row>
    <row r="543" spans="1:16" ht="14.25" hidden="1" x14ac:dyDescent="0.2">
      <c r="A543" s="168"/>
      <c r="B543" s="168"/>
      <c r="C543" s="46" t="s">
        <v>118</v>
      </c>
      <c r="D543" s="168"/>
      <c r="E543" s="47" t="s">
        <v>449</v>
      </c>
      <c r="F543" s="93">
        <f t="shared" si="155"/>
        <v>0</v>
      </c>
      <c r="G543" s="93">
        <f t="shared" ref="G543:P543" si="172">G544+G545+G546+G547</f>
        <v>0</v>
      </c>
      <c r="H543" s="93">
        <f t="shared" ref="H543" si="173">H544+H545+H546+H547</f>
        <v>0</v>
      </c>
      <c r="I543" s="93">
        <f t="shared" si="172"/>
        <v>0</v>
      </c>
      <c r="J543" s="93">
        <f t="shared" si="172"/>
        <v>0</v>
      </c>
      <c r="K543" s="93">
        <f t="shared" si="172"/>
        <v>0</v>
      </c>
      <c r="L543" s="93">
        <f t="shared" si="172"/>
        <v>0</v>
      </c>
      <c r="M543" s="93">
        <f t="shared" si="172"/>
        <v>0</v>
      </c>
      <c r="N543" s="93">
        <f t="shared" si="172"/>
        <v>0</v>
      </c>
      <c r="O543" s="93">
        <f t="shared" si="172"/>
        <v>0</v>
      </c>
      <c r="P543" s="93">
        <f t="shared" si="172"/>
        <v>0</v>
      </c>
    </row>
    <row r="544" spans="1:16" hidden="1" x14ac:dyDescent="0.25">
      <c r="A544" s="44"/>
      <c r="B544" s="44"/>
      <c r="C544" s="44"/>
      <c r="D544" s="48" t="s">
        <v>119</v>
      </c>
      <c r="E544" s="49" t="s">
        <v>450</v>
      </c>
      <c r="F544" s="159">
        <f t="shared" si="155"/>
        <v>0</v>
      </c>
      <c r="G544" s="153"/>
      <c r="H544" s="153"/>
      <c r="I544" s="153"/>
      <c r="J544" s="153"/>
      <c r="K544" s="153"/>
      <c r="L544" s="153"/>
      <c r="M544" s="153"/>
      <c r="N544" s="153"/>
      <c r="O544" s="153"/>
      <c r="P544" s="153"/>
    </row>
    <row r="545" spans="1:16" hidden="1" x14ac:dyDescent="0.25">
      <c r="A545" s="44"/>
      <c r="B545" s="44"/>
      <c r="C545" s="44"/>
      <c r="D545" s="48" t="s">
        <v>120</v>
      </c>
      <c r="E545" s="49" t="s">
        <v>451</v>
      </c>
      <c r="F545" s="159">
        <f t="shared" si="155"/>
        <v>0</v>
      </c>
      <c r="G545" s="153"/>
      <c r="H545" s="153"/>
      <c r="I545" s="153"/>
      <c r="J545" s="153"/>
      <c r="K545" s="153"/>
      <c r="L545" s="153"/>
      <c r="M545" s="153"/>
      <c r="N545" s="153"/>
      <c r="O545" s="153"/>
      <c r="P545" s="153"/>
    </row>
    <row r="546" spans="1:16" ht="30" hidden="1" x14ac:dyDescent="0.25">
      <c r="A546" s="44"/>
      <c r="B546" s="44"/>
      <c r="C546" s="44"/>
      <c r="D546" s="48" t="s">
        <v>121</v>
      </c>
      <c r="E546" s="49" t="s">
        <v>452</v>
      </c>
      <c r="F546" s="159">
        <f t="shared" si="155"/>
        <v>0</v>
      </c>
      <c r="G546" s="153"/>
      <c r="H546" s="153"/>
      <c r="I546" s="153"/>
      <c r="J546" s="153"/>
      <c r="K546" s="153"/>
      <c r="L546" s="153"/>
      <c r="M546" s="153"/>
      <c r="N546" s="153"/>
      <c r="O546" s="153"/>
      <c r="P546" s="153"/>
    </row>
    <row r="547" spans="1:16" hidden="1" x14ac:dyDescent="0.25">
      <c r="A547" s="44"/>
      <c r="B547" s="44"/>
      <c r="C547" s="44"/>
      <c r="D547" s="48" t="s">
        <v>122</v>
      </c>
      <c r="E547" s="49" t="s">
        <v>453</v>
      </c>
      <c r="F547" s="159">
        <f t="shared" si="155"/>
        <v>0</v>
      </c>
      <c r="G547" s="153"/>
      <c r="H547" s="153"/>
      <c r="I547" s="153"/>
      <c r="J547" s="153"/>
      <c r="K547" s="153"/>
      <c r="L547" s="153"/>
      <c r="M547" s="153"/>
      <c r="N547" s="153"/>
      <c r="O547" s="153"/>
      <c r="P547" s="153"/>
    </row>
    <row r="548" spans="1:16" ht="14.25" hidden="1" x14ac:dyDescent="0.2">
      <c r="A548" s="168"/>
      <c r="B548" s="168"/>
      <c r="C548" s="46" t="s">
        <v>123</v>
      </c>
      <c r="D548" s="168"/>
      <c r="E548" s="47" t="s">
        <v>454</v>
      </c>
      <c r="F548" s="93">
        <f t="shared" si="155"/>
        <v>0</v>
      </c>
      <c r="G548" s="93">
        <f t="shared" ref="G548:P548" si="174">SUM(G549:G554)</f>
        <v>0</v>
      </c>
      <c r="H548" s="93">
        <f t="shared" ref="H548" si="175">SUM(H549:H554)</f>
        <v>0</v>
      </c>
      <c r="I548" s="93">
        <f t="shared" si="174"/>
        <v>0</v>
      </c>
      <c r="J548" s="93">
        <f t="shared" si="174"/>
        <v>0</v>
      </c>
      <c r="K548" s="93">
        <f t="shared" si="174"/>
        <v>0</v>
      </c>
      <c r="L548" s="93">
        <f t="shared" si="174"/>
        <v>0</v>
      </c>
      <c r="M548" s="93">
        <f t="shared" si="174"/>
        <v>0</v>
      </c>
      <c r="N548" s="93">
        <f t="shared" si="174"/>
        <v>0</v>
      </c>
      <c r="O548" s="93">
        <f t="shared" si="174"/>
        <v>0</v>
      </c>
      <c r="P548" s="93">
        <f t="shared" si="174"/>
        <v>0</v>
      </c>
    </row>
    <row r="549" spans="1:16" hidden="1" x14ac:dyDescent="0.25">
      <c r="A549" s="44"/>
      <c r="B549" s="44"/>
      <c r="C549" s="44"/>
      <c r="D549" s="48" t="s">
        <v>124</v>
      </c>
      <c r="E549" s="49" t="s">
        <v>455</v>
      </c>
      <c r="F549" s="159">
        <f t="shared" si="155"/>
        <v>0</v>
      </c>
      <c r="G549" s="153"/>
      <c r="H549" s="153"/>
      <c r="I549" s="153"/>
      <c r="J549" s="153"/>
      <c r="K549" s="153"/>
      <c r="L549" s="153"/>
      <c r="M549" s="153"/>
      <c r="N549" s="153"/>
      <c r="O549" s="153"/>
      <c r="P549" s="153"/>
    </row>
    <row r="550" spans="1:16" hidden="1" x14ac:dyDescent="0.25">
      <c r="A550" s="44"/>
      <c r="B550" s="44"/>
      <c r="C550" s="44"/>
      <c r="D550" s="48" t="s">
        <v>125</v>
      </c>
      <c r="E550" s="49" t="s">
        <v>456</v>
      </c>
      <c r="F550" s="159">
        <f t="shared" si="155"/>
        <v>0</v>
      </c>
      <c r="G550" s="153"/>
      <c r="H550" s="153"/>
      <c r="I550" s="153"/>
      <c r="J550" s="153"/>
      <c r="K550" s="153"/>
      <c r="L550" s="153"/>
      <c r="M550" s="153"/>
      <c r="N550" s="153"/>
      <c r="O550" s="153"/>
      <c r="P550" s="153"/>
    </row>
    <row r="551" spans="1:16" hidden="1" x14ac:dyDescent="0.25">
      <c r="A551" s="44"/>
      <c r="B551" s="44"/>
      <c r="C551" s="44"/>
      <c r="D551" s="48" t="s">
        <v>126</v>
      </c>
      <c r="E551" s="49" t="s">
        <v>457</v>
      </c>
      <c r="F551" s="159">
        <f t="shared" si="155"/>
        <v>0</v>
      </c>
      <c r="G551" s="153"/>
      <c r="H551" s="153"/>
      <c r="I551" s="153"/>
      <c r="J551" s="153"/>
      <c r="K551" s="153"/>
      <c r="L551" s="153"/>
      <c r="M551" s="153"/>
      <c r="N551" s="153"/>
      <c r="O551" s="153"/>
      <c r="P551" s="153"/>
    </row>
    <row r="552" spans="1:16" hidden="1" x14ac:dyDescent="0.25">
      <c r="A552" s="44"/>
      <c r="B552" s="44"/>
      <c r="C552" s="44"/>
      <c r="D552" s="48" t="s">
        <v>127</v>
      </c>
      <c r="E552" s="49" t="s">
        <v>458</v>
      </c>
      <c r="F552" s="159">
        <f t="shared" si="155"/>
        <v>0</v>
      </c>
      <c r="G552" s="153"/>
      <c r="H552" s="153"/>
      <c r="I552" s="153"/>
      <c r="J552" s="153"/>
      <c r="K552" s="153"/>
      <c r="L552" s="153"/>
      <c r="M552" s="153"/>
      <c r="N552" s="153"/>
      <c r="O552" s="153"/>
      <c r="P552" s="153"/>
    </row>
    <row r="553" spans="1:16" hidden="1" x14ac:dyDescent="0.25">
      <c r="A553" s="44"/>
      <c r="B553" s="44"/>
      <c r="C553" s="44"/>
      <c r="D553" s="48" t="s">
        <v>128</v>
      </c>
      <c r="E553" s="49" t="s">
        <v>459</v>
      </c>
      <c r="F553" s="159">
        <f t="shared" si="155"/>
        <v>0</v>
      </c>
      <c r="G553" s="153"/>
      <c r="H553" s="153"/>
      <c r="I553" s="153"/>
      <c r="J553" s="153"/>
      <c r="K553" s="153"/>
      <c r="L553" s="153"/>
      <c r="M553" s="153"/>
      <c r="N553" s="153"/>
      <c r="O553" s="153"/>
      <c r="P553" s="153"/>
    </row>
    <row r="554" spans="1:16" hidden="1" x14ac:dyDescent="0.25">
      <c r="A554" s="44"/>
      <c r="B554" s="44"/>
      <c r="C554" s="44"/>
      <c r="D554" s="48" t="s">
        <v>129</v>
      </c>
      <c r="E554" s="49" t="s">
        <v>460</v>
      </c>
      <c r="F554" s="159">
        <f t="shared" si="155"/>
        <v>0</v>
      </c>
      <c r="G554" s="153"/>
      <c r="H554" s="153"/>
      <c r="I554" s="153"/>
      <c r="J554" s="153"/>
      <c r="K554" s="153"/>
      <c r="L554" s="153"/>
      <c r="M554" s="153"/>
      <c r="N554" s="153"/>
      <c r="O554" s="153"/>
      <c r="P554" s="153"/>
    </row>
    <row r="555" spans="1:16" ht="14.25" hidden="1" x14ac:dyDescent="0.2">
      <c r="A555" s="168"/>
      <c r="B555" s="168"/>
      <c r="C555" s="46" t="s">
        <v>130</v>
      </c>
      <c r="D555" s="168"/>
      <c r="E555" s="47" t="s">
        <v>461</v>
      </c>
      <c r="F555" s="93">
        <f t="shared" si="155"/>
        <v>0</v>
      </c>
      <c r="G555" s="93">
        <f t="shared" ref="G555:P555" si="176">G556+G557</f>
        <v>0</v>
      </c>
      <c r="H555" s="93">
        <f t="shared" ref="H555" si="177">H556+H557</f>
        <v>0</v>
      </c>
      <c r="I555" s="93">
        <f t="shared" si="176"/>
        <v>0</v>
      </c>
      <c r="J555" s="93">
        <f t="shared" si="176"/>
        <v>0</v>
      </c>
      <c r="K555" s="93">
        <f t="shared" si="176"/>
        <v>0</v>
      </c>
      <c r="L555" s="93">
        <f t="shared" si="176"/>
        <v>0</v>
      </c>
      <c r="M555" s="93">
        <f t="shared" si="176"/>
        <v>0</v>
      </c>
      <c r="N555" s="93">
        <f t="shared" si="176"/>
        <v>0</v>
      </c>
      <c r="O555" s="93">
        <f t="shared" si="176"/>
        <v>0</v>
      </c>
      <c r="P555" s="93">
        <f t="shared" si="176"/>
        <v>0</v>
      </c>
    </row>
    <row r="556" spans="1:16" hidden="1" x14ac:dyDescent="0.25">
      <c r="A556" s="44"/>
      <c r="B556" s="44"/>
      <c r="C556" s="44"/>
      <c r="D556" s="48" t="s">
        <v>131</v>
      </c>
      <c r="E556" s="49" t="s">
        <v>462</v>
      </c>
      <c r="F556" s="159">
        <f t="shared" si="155"/>
        <v>0</v>
      </c>
      <c r="G556" s="153"/>
      <c r="H556" s="153"/>
      <c r="I556" s="153"/>
      <c r="J556" s="153"/>
      <c r="K556" s="153"/>
      <c r="L556" s="153"/>
      <c r="M556" s="153"/>
      <c r="N556" s="153"/>
      <c r="O556" s="153"/>
      <c r="P556" s="153"/>
    </row>
    <row r="557" spans="1:16" hidden="1" x14ac:dyDescent="0.25">
      <c r="A557" s="44"/>
      <c r="B557" s="44"/>
      <c r="C557" s="44"/>
      <c r="D557" s="48" t="s">
        <v>132</v>
      </c>
      <c r="E557" s="49" t="s">
        <v>463</v>
      </c>
      <c r="F557" s="159">
        <f t="shared" si="155"/>
        <v>0</v>
      </c>
      <c r="G557" s="153"/>
      <c r="H557" s="153"/>
      <c r="I557" s="153"/>
      <c r="J557" s="153"/>
      <c r="K557" s="153"/>
      <c r="L557" s="153"/>
      <c r="M557" s="153"/>
      <c r="N557" s="153"/>
      <c r="O557" s="153"/>
      <c r="P557" s="153"/>
    </row>
    <row r="558" spans="1:16" ht="14.25" hidden="1" x14ac:dyDescent="0.2">
      <c r="A558" s="168"/>
      <c r="B558" s="168"/>
      <c r="C558" s="46" t="s">
        <v>133</v>
      </c>
      <c r="D558" s="168"/>
      <c r="E558" s="47" t="s">
        <v>464</v>
      </c>
      <c r="F558" s="93">
        <f t="shared" si="155"/>
        <v>0</v>
      </c>
      <c r="G558" s="93">
        <f t="shared" ref="G558:P558" si="178">G559+G560+G561+G562</f>
        <v>0</v>
      </c>
      <c r="H558" s="93">
        <f t="shared" ref="H558" si="179">H559+H560+H561+H562</f>
        <v>0</v>
      </c>
      <c r="I558" s="93">
        <f t="shared" si="178"/>
        <v>0</v>
      </c>
      <c r="J558" s="93">
        <f t="shared" si="178"/>
        <v>0</v>
      </c>
      <c r="K558" s="93">
        <f t="shared" si="178"/>
        <v>0</v>
      </c>
      <c r="L558" s="93">
        <f t="shared" si="178"/>
        <v>0</v>
      </c>
      <c r="M558" s="93">
        <f t="shared" si="178"/>
        <v>0</v>
      </c>
      <c r="N558" s="93">
        <f t="shared" si="178"/>
        <v>0</v>
      </c>
      <c r="O558" s="93">
        <f t="shared" si="178"/>
        <v>0</v>
      </c>
      <c r="P558" s="93">
        <f t="shared" si="178"/>
        <v>0</v>
      </c>
    </row>
    <row r="559" spans="1:16" hidden="1" x14ac:dyDescent="0.25">
      <c r="A559" s="44"/>
      <c r="B559" s="44"/>
      <c r="C559" s="44"/>
      <c r="D559" s="48" t="s">
        <v>134</v>
      </c>
      <c r="E559" s="49" t="s">
        <v>465</v>
      </c>
      <c r="F559" s="159">
        <f t="shared" si="155"/>
        <v>0</v>
      </c>
      <c r="G559" s="153"/>
      <c r="H559" s="153"/>
      <c r="I559" s="153"/>
      <c r="J559" s="153"/>
      <c r="K559" s="153"/>
      <c r="L559" s="153"/>
      <c r="M559" s="153"/>
      <c r="N559" s="153"/>
      <c r="O559" s="153"/>
      <c r="P559" s="153"/>
    </row>
    <row r="560" spans="1:16" hidden="1" x14ac:dyDescent="0.25">
      <c r="A560" s="44"/>
      <c r="B560" s="44"/>
      <c r="C560" s="44"/>
      <c r="D560" s="48" t="s">
        <v>135</v>
      </c>
      <c r="E560" s="49" t="s">
        <v>466</v>
      </c>
      <c r="F560" s="159">
        <f t="shared" si="155"/>
        <v>0</v>
      </c>
      <c r="G560" s="153"/>
      <c r="H560" s="153"/>
      <c r="I560" s="153"/>
      <c r="J560" s="153"/>
      <c r="K560" s="153"/>
      <c r="L560" s="153"/>
      <c r="M560" s="153"/>
      <c r="N560" s="153"/>
      <c r="O560" s="153"/>
      <c r="P560" s="153"/>
    </row>
    <row r="561" spans="1:16" hidden="1" x14ac:dyDescent="0.25">
      <c r="A561" s="44"/>
      <c r="B561" s="44"/>
      <c r="C561" s="44"/>
      <c r="D561" s="48" t="s">
        <v>136</v>
      </c>
      <c r="E561" s="49" t="s">
        <v>467</v>
      </c>
      <c r="F561" s="159">
        <f t="shared" si="155"/>
        <v>0</v>
      </c>
      <c r="G561" s="153"/>
      <c r="H561" s="153"/>
      <c r="I561" s="153"/>
      <c r="J561" s="153"/>
      <c r="K561" s="153"/>
      <c r="L561" s="153"/>
      <c r="M561" s="153"/>
      <c r="N561" s="153"/>
      <c r="O561" s="153"/>
      <c r="P561" s="153"/>
    </row>
    <row r="562" spans="1:16" hidden="1" x14ac:dyDescent="0.25">
      <c r="A562" s="44"/>
      <c r="B562" s="44"/>
      <c r="C562" s="44"/>
      <c r="D562" s="48" t="s">
        <v>137</v>
      </c>
      <c r="E562" s="49" t="s">
        <v>468</v>
      </c>
      <c r="F562" s="159">
        <f t="shared" si="155"/>
        <v>0</v>
      </c>
      <c r="G562" s="153"/>
      <c r="H562" s="153"/>
      <c r="I562" s="153"/>
      <c r="J562" s="153"/>
      <c r="K562" s="153"/>
      <c r="L562" s="153"/>
      <c r="M562" s="153"/>
      <c r="N562" s="153"/>
      <c r="O562" s="153"/>
      <c r="P562" s="153"/>
    </row>
    <row r="563" spans="1:16" ht="14.25" hidden="1" x14ac:dyDescent="0.2">
      <c r="A563" s="168"/>
      <c r="B563" s="168"/>
      <c r="C563" s="46" t="s">
        <v>138</v>
      </c>
      <c r="D563" s="168"/>
      <c r="E563" s="47" t="s">
        <v>469</v>
      </c>
      <c r="F563" s="93">
        <f t="shared" si="155"/>
        <v>0</v>
      </c>
      <c r="G563" s="93">
        <f t="shared" ref="G563:P563" si="180">G564+G565</f>
        <v>0</v>
      </c>
      <c r="H563" s="93">
        <f t="shared" ref="H563" si="181">H564+H565</f>
        <v>0</v>
      </c>
      <c r="I563" s="93">
        <f t="shared" si="180"/>
        <v>0</v>
      </c>
      <c r="J563" s="93">
        <f t="shared" si="180"/>
        <v>0</v>
      </c>
      <c r="K563" s="93">
        <f t="shared" si="180"/>
        <v>0</v>
      </c>
      <c r="L563" s="93">
        <f t="shared" si="180"/>
        <v>0</v>
      </c>
      <c r="M563" s="93">
        <f t="shared" si="180"/>
        <v>0</v>
      </c>
      <c r="N563" s="93">
        <f t="shared" si="180"/>
        <v>0</v>
      </c>
      <c r="O563" s="93">
        <f t="shared" si="180"/>
        <v>0</v>
      </c>
      <c r="P563" s="93">
        <f t="shared" si="180"/>
        <v>0</v>
      </c>
    </row>
    <row r="564" spans="1:16" hidden="1" x14ac:dyDescent="0.25">
      <c r="A564" s="44"/>
      <c r="B564" s="44"/>
      <c r="C564" s="44"/>
      <c r="D564" s="48" t="s">
        <v>139</v>
      </c>
      <c r="E564" s="49" t="s">
        <v>470</v>
      </c>
      <c r="F564" s="159">
        <f t="shared" si="155"/>
        <v>0</v>
      </c>
      <c r="G564" s="153"/>
      <c r="H564" s="153"/>
      <c r="I564" s="153"/>
      <c r="J564" s="153"/>
      <c r="K564" s="153"/>
      <c r="L564" s="153"/>
      <c r="M564" s="153"/>
      <c r="N564" s="153"/>
      <c r="O564" s="153"/>
      <c r="P564" s="153"/>
    </row>
    <row r="565" spans="1:16" hidden="1" x14ac:dyDescent="0.25">
      <c r="A565" s="44"/>
      <c r="B565" s="44"/>
      <c r="C565" s="44"/>
      <c r="D565" s="48" t="s">
        <v>140</v>
      </c>
      <c r="E565" s="49" t="s">
        <v>471</v>
      </c>
      <c r="F565" s="159">
        <f t="shared" si="155"/>
        <v>0</v>
      </c>
      <c r="G565" s="153"/>
      <c r="H565" s="153"/>
      <c r="I565" s="153"/>
      <c r="J565" s="153"/>
      <c r="K565" s="153"/>
      <c r="L565" s="153"/>
      <c r="M565" s="153"/>
      <c r="N565" s="153"/>
      <c r="O565" s="153"/>
      <c r="P565" s="153"/>
    </row>
    <row r="566" spans="1:16" ht="14.25" hidden="1" x14ac:dyDescent="0.2">
      <c r="A566" s="168"/>
      <c r="B566" s="168"/>
      <c r="C566" s="46" t="s">
        <v>141</v>
      </c>
      <c r="D566" s="168"/>
      <c r="E566" s="47" t="s">
        <v>472</v>
      </c>
      <c r="F566" s="93">
        <f t="shared" si="155"/>
        <v>0</v>
      </c>
      <c r="G566" s="93">
        <f t="shared" ref="G566:P566" si="182">G567+G568+G569</f>
        <v>0</v>
      </c>
      <c r="H566" s="93">
        <f t="shared" ref="H566" si="183">H567+H568+H569</f>
        <v>0</v>
      </c>
      <c r="I566" s="93">
        <f t="shared" si="182"/>
        <v>0</v>
      </c>
      <c r="J566" s="93">
        <f t="shared" si="182"/>
        <v>0</v>
      </c>
      <c r="K566" s="93">
        <f t="shared" si="182"/>
        <v>0</v>
      </c>
      <c r="L566" s="93">
        <f t="shared" si="182"/>
        <v>0</v>
      </c>
      <c r="M566" s="93">
        <f t="shared" si="182"/>
        <v>0</v>
      </c>
      <c r="N566" s="93">
        <f t="shared" si="182"/>
        <v>0</v>
      </c>
      <c r="O566" s="93">
        <f t="shared" si="182"/>
        <v>0</v>
      </c>
      <c r="P566" s="93">
        <f t="shared" si="182"/>
        <v>0</v>
      </c>
    </row>
    <row r="567" spans="1:16" hidden="1" x14ac:dyDescent="0.25">
      <c r="A567" s="44"/>
      <c r="B567" s="44"/>
      <c r="C567" s="44"/>
      <c r="D567" s="48" t="s">
        <v>142</v>
      </c>
      <c r="E567" s="49" t="s">
        <v>473</v>
      </c>
      <c r="F567" s="159">
        <f t="shared" si="155"/>
        <v>0</v>
      </c>
      <c r="G567" s="153"/>
      <c r="H567" s="153"/>
      <c r="I567" s="153"/>
      <c r="J567" s="153"/>
      <c r="K567" s="153"/>
      <c r="L567" s="153"/>
      <c r="M567" s="153"/>
      <c r="N567" s="153"/>
      <c r="O567" s="153"/>
      <c r="P567" s="153"/>
    </row>
    <row r="568" spans="1:16" hidden="1" x14ac:dyDescent="0.25">
      <c r="A568" s="44"/>
      <c r="B568" s="44"/>
      <c r="C568" s="44"/>
      <c r="D568" s="48" t="s">
        <v>143</v>
      </c>
      <c r="E568" s="49" t="s">
        <v>474</v>
      </c>
      <c r="F568" s="159">
        <f t="shared" si="155"/>
        <v>0</v>
      </c>
      <c r="G568" s="153"/>
      <c r="H568" s="153"/>
      <c r="I568" s="153"/>
      <c r="J568" s="153"/>
      <c r="K568" s="153"/>
      <c r="L568" s="153"/>
      <c r="M568" s="153"/>
      <c r="N568" s="153"/>
      <c r="O568" s="153"/>
      <c r="P568" s="153"/>
    </row>
    <row r="569" spans="1:16" hidden="1" x14ac:dyDescent="0.25">
      <c r="A569" s="44"/>
      <c r="B569" s="44"/>
      <c r="C569" s="44"/>
      <c r="D569" s="48" t="s">
        <v>144</v>
      </c>
      <c r="E569" s="49" t="s">
        <v>475</v>
      </c>
      <c r="F569" s="159">
        <f t="shared" si="155"/>
        <v>0</v>
      </c>
      <c r="G569" s="153"/>
      <c r="H569" s="153"/>
      <c r="I569" s="153"/>
      <c r="J569" s="153"/>
      <c r="K569" s="153"/>
      <c r="L569" s="153"/>
      <c r="M569" s="153"/>
      <c r="N569" s="153"/>
      <c r="O569" s="153"/>
      <c r="P569" s="153"/>
    </row>
    <row r="570" spans="1:16" hidden="1" x14ac:dyDescent="0.25">
      <c r="A570" s="7"/>
      <c r="B570" s="7"/>
      <c r="C570" s="2">
        <v>4228</v>
      </c>
      <c r="D570" s="46"/>
      <c r="E570" s="47" t="s">
        <v>476</v>
      </c>
      <c r="F570" s="93">
        <f t="shared" si="155"/>
        <v>0</v>
      </c>
      <c r="G570" s="93">
        <f t="shared" ref="G570:P570" si="184">G571</f>
        <v>0</v>
      </c>
      <c r="H570" s="93">
        <f t="shared" si="184"/>
        <v>0</v>
      </c>
      <c r="I570" s="93">
        <f t="shared" si="184"/>
        <v>0</v>
      </c>
      <c r="J570" s="93">
        <f t="shared" si="184"/>
        <v>0</v>
      </c>
      <c r="K570" s="93">
        <f t="shared" si="184"/>
        <v>0</v>
      </c>
      <c r="L570" s="93">
        <f t="shared" si="184"/>
        <v>0</v>
      </c>
      <c r="M570" s="93">
        <f t="shared" si="184"/>
        <v>0</v>
      </c>
      <c r="N570" s="93">
        <f t="shared" si="184"/>
        <v>0</v>
      </c>
      <c r="O570" s="93">
        <f t="shared" si="184"/>
        <v>0</v>
      </c>
      <c r="P570" s="93">
        <f t="shared" si="184"/>
        <v>0</v>
      </c>
    </row>
    <row r="571" spans="1:16" hidden="1" x14ac:dyDescent="0.25">
      <c r="A571" s="7"/>
      <c r="B571" s="7"/>
      <c r="C571" s="7"/>
      <c r="D571" s="48">
        <v>42281</v>
      </c>
      <c r="E571" s="49" t="s">
        <v>476</v>
      </c>
      <c r="F571" s="159">
        <f t="shared" si="155"/>
        <v>0</v>
      </c>
      <c r="G571" s="153"/>
      <c r="H571" s="153"/>
      <c r="I571" s="153"/>
      <c r="J571" s="153"/>
      <c r="K571" s="153"/>
      <c r="L571" s="153"/>
      <c r="M571" s="153"/>
      <c r="N571" s="153"/>
      <c r="O571" s="153"/>
      <c r="P571" s="153"/>
    </row>
    <row r="572" spans="1:16" ht="14.25" hidden="1" x14ac:dyDescent="0.2">
      <c r="A572" s="59"/>
      <c r="B572" s="102" t="s">
        <v>145</v>
      </c>
      <c r="C572" s="59"/>
      <c r="D572" s="59"/>
      <c r="E572" s="103" t="s">
        <v>477</v>
      </c>
      <c r="F572" s="97">
        <f t="shared" ref="F572:F635" si="185">SUM(G572:N572)</f>
        <v>0</v>
      </c>
      <c r="G572" s="97">
        <f t="shared" ref="G572:P572" si="186">G573+G583+G589+G593</f>
        <v>0</v>
      </c>
      <c r="H572" s="97">
        <f t="shared" ref="H572" si="187">H573+H583+H589+H593</f>
        <v>0</v>
      </c>
      <c r="I572" s="97">
        <f t="shared" si="186"/>
        <v>0</v>
      </c>
      <c r="J572" s="97">
        <f t="shared" si="186"/>
        <v>0</v>
      </c>
      <c r="K572" s="97">
        <f t="shared" si="186"/>
        <v>0</v>
      </c>
      <c r="L572" s="97">
        <f t="shared" si="186"/>
        <v>0</v>
      </c>
      <c r="M572" s="97">
        <f t="shared" si="186"/>
        <v>0</v>
      </c>
      <c r="N572" s="97">
        <f t="shared" si="186"/>
        <v>0</v>
      </c>
      <c r="O572" s="97">
        <f t="shared" si="186"/>
        <v>0</v>
      </c>
      <c r="P572" s="97">
        <f t="shared" si="186"/>
        <v>0</v>
      </c>
    </row>
    <row r="573" spans="1:16" ht="14.25" hidden="1" x14ac:dyDescent="0.2">
      <c r="A573" s="168"/>
      <c r="B573" s="168"/>
      <c r="C573" s="46" t="s">
        <v>146</v>
      </c>
      <c r="D573" s="168"/>
      <c r="E573" s="47" t="s">
        <v>478</v>
      </c>
      <c r="F573" s="93">
        <f t="shared" si="185"/>
        <v>0</v>
      </c>
      <c r="G573" s="93">
        <f t="shared" ref="G573:P573" si="188">SUM(G574:G582)</f>
        <v>0</v>
      </c>
      <c r="H573" s="93">
        <f t="shared" ref="H573" si="189">SUM(H574:H582)</f>
        <v>0</v>
      </c>
      <c r="I573" s="93">
        <f t="shared" si="188"/>
        <v>0</v>
      </c>
      <c r="J573" s="93">
        <f t="shared" si="188"/>
        <v>0</v>
      </c>
      <c r="K573" s="93">
        <f t="shared" si="188"/>
        <v>0</v>
      </c>
      <c r="L573" s="93">
        <f t="shared" si="188"/>
        <v>0</v>
      </c>
      <c r="M573" s="93">
        <f t="shared" si="188"/>
        <v>0</v>
      </c>
      <c r="N573" s="93">
        <f t="shared" si="188"/>
        <v>0</v>
      </c>
      <c r="O573" s="93">
        <f t="shared" si="188"/>
        <v>0</v>
      </c>
      <c r="P573" s="93">
        <f t="shared" si="188"/>
        <v>0</v>
      </c>
    </row>
    <row r="574" spans="1:16" hidden="1" x14ac:dyDescent="0.25">
      <c r="A574" s="44"/>
      <c r="B574" s="44"/>
      <c r="C574" s="44"/>
      <c r="D574" s="48" t="s">
        <v>147</v>
      </c>
      <c r="E574" s="49" t="s">
        <v>479</v>
      </c>
      <c r="F574" s="159">
        <f t="shared" si="185"/>
        <v>0</v>
      </c>
      <c r="G574" s="153"/>
      <c r="H574" s="153"/>
      <c r="I574" s="153"/>
      <c r="J574" s="153"/>
      <c r="K574" s="153"/>
      <c r="L574" s="153"/>
      <c r="M574" s="153"/>
      <c r="N574" s="153"/>
      <c r="O574" s="153"/>
      <c r="P574" s="153"/>
    </row>
    <row r="575" spans="1:16" hidden="1" x14ac:dyDescent="0.25">
      <c r="A575" s="44"/>
      <c r="B575" s="44"/>
      <c r="C575" s="44"/>
      <c r="D575" s="48" t="s">
        <v>148</v>
      </c>
      <c r="E575" s="49" t="s">
        <v>480</v>
      </c>
      <c r="F575" s="159">
        <f t="shared" si="185"/>
        <v>0</v>
      </c>
      <c r="G575" s="153"/>
      <c r="H575" s="153"/>
      <c r="I575" s="153"/>
      <c r="J575" s="153"/>
      <c r="K575" s="153"/>
      <c r="L575" s="153"/>
      <c r="M575" s="153"/>
      <c r="N575" s="153"/>
      <c r="O575" s="153"/>
      <c r="P575" s="153"/>
    </row>
    <row r="576" spans="1:16" hidden="1" x14ac:dyDescent="0.25">
      <c r="A576" s="44"/>
      <c r="B576" s="44"/>
      <c r="C576" s="44"/>
      <c r="D576" s="48" t="s">
        <v>149</v>
      </c>
      <c r="E576" s="49" t="s">
        <v>481</v>
      </c>
      <c r="F576" s="159">
        <f t="shared" si="185"/>
        <v>0</v>
      </c>
      <c r="G576" s="153"/>
      <c r="H576" s="153"/>
      <c r="I576" s="153"/>
      <c r="J576" s="153"/>
      <c r="K576" s="153"/>
      <c r="L576" s="153"/>
      <c r="M576" s="153"/>
      <c r="N576" s="153"/>
      <c r="O576" s="153"/>
      <c r="P576" s="153"/>
    </row>
    <row r="577" spans="1:16" hidden="1" x14ac:dyDescent="0.25">
      <c r="A577" s="44"/>
      <c r="B577" s="44"/>
      <c r="C577" s="44"/>
      <c r="D577" s="48" t="s">
        <v>150</v>
      </c>
      <c r="E577" s="49" t="s">
        <v>482</v>
      </c>
      <c r="F577" s="159">
        <f t="shared" si="185"/>
        <v>0</v>
      </c>
      <c r="G577" s="153"/>
      <c r="H577" s="153"/>
      <c r="I577" s="153"/>
      <c r="J577" s="153"/>
      <c r="K577" s="153"/>
      <c r="L577" s="153"/>
      <c r="M577" s="153"/>
      <c r="N577" s="153"/>
      <c r="O577" s="153"/>
      <c r="P577" s="153"/>
    </row>
    <row r="578" spans="1:16" hidden="1" x14ac:dyDescent="0.25">
      <c r="A578" s="44"/>
      <c r="B578" s="44"/>
      <c r="C578" s="44"/>
      <c r="D578" s="48" t="s">
        <v>151</v>
      </c>
      <c r="E578" s="49" t="s">
        <v>483</v>
      </c>
      <c r="F578" s="159">
        <f t="shared" si="185"/>
        <v>0</v>
      </c>
      <c r="G578" s="153"/>
      <c r="H578" s="153"/>
      <c r="I578" s="153"/>
      <c r="J578" s="153"/>
      <c r="K578" s="153"/>
      <c r="L578" s="153"/>
      <c r="M578" s="153"/>
      <c r="N578" s="153"/>
      <c r="O578" s="153"/>
      <c r="P578" s="153"/>
    </row>
    <row r="579" spans="1:16" hidden="1" x14ac:dyDescent="0.25">
      <c r="A579" s="44"/>
      <c r="B579" s="44"/>
      <c r="C579" s="44"/>
      <c r="D579" s="48" t="s">
        <v>152</v>
      </c>
      <c r="E579" s="49" t="s">
        <v>484</v>
      </c>
      <c r="F579" s="159">
        <f t="shared" si="185"/>
        <v>0</v>
      </c>
      <c r="G579" s="153"/>
      <c r="H579" s="153"/>
      <c r="I579" s="153"/>
      <c r="J579" s="153"/>
      <c r="K579" s="153"/>
      <c r="L579" s="153"/>
      <c r="M579" s="153"/>
      <c r="N579" s="153"/>
      <c r="O579" s="153"/>
      <c r="P579" s="153"/>
    </row>
    <row r="580" spans="1:16" hidden="1" x14ac:dyDescent="0.25">
      <c r="A580" s="44"/>
      <c r="B580" s="44"/>
      <c r="C580" s="44"/>
      <c r="D580" s="48" t="s">
        <v>153</v>
      </c>
      <c r="E580" s="49" t="s">
        <v>485</v>
      </c>
      <c r="F580" s="159">
        <f t="shared" si="185"/>
        <v>0</v>
      </c>
      <c r="G580" s="153"/>
      <c r="H580" s="153"/>
      <c r="I580" s="153"/>
      <c r="J580" s="153"/>
      <c r="K580" s="153"/>
      <c r="L580" s="153"/>
      <c r="M580" s="153"/>
      <c r="N580" s="153"/>
      <c r="O580" s="153"/>
      <c r="P580" s="153"/>
    </row>
    <row r="581" spans="1:16" hidden="1" x14ac:dyDescent="0.25">
      <c r="A581" s="44"/>
      <c r="B581" s="44"/>
      <c r="C581" s="44"/>
      <c r="D581" s="48" t="s">
        <v>154</v>
      </c>
      <c r="E581" s="49" t="s">
        <v>486</v>
      </c>
      <c r="F581" s="159">
        <f t="shared" si="185"/>
        <v>0</v>
      </c>
      <c r="G581" s="153"/>
      <c r="H581" s="153"/>
      <c r="I581" s="153"/>
      <c r="J581" s="153"/>
      <c r="K581" s="153"/>
      <c r="L581" s="153"/>
      <c r="M581" s="153"/>
      <c r="N581" s="153"/>
      <c r="O581" s="153"/>
      <c r="P581" s="153"/>
    </row>
    <row r="582" spans="1:16" hidden="1" x14ac:dyDescent="0.25">
      <c r="A582" s="44"/>
      <c r="B582" s="44"/>
      <c r="C582" s="44"/>
      <c r="D582" s="48" t="s">
        <v>155</v>
      </c>
      <c r="E582" s="49" t="s">
        <v>487</v>
      </c>
      <c r="F582" s="159">
        <f t="shared" si="185"/>
        <v>0</v>
      </c>
      <c r="G582" s="153"/>
      <c r="H582" s="153"/>
      <c r="I582" s="153"/>
      <c r="J582" s="153"/>
      <c r="K582" s="153"/>
      <c r="L582" s="153"/>
      <c r="M582" s="153"/>
      <c r="N582" s="153"/>
      <c r="O582" s="153"/>
      <c r="P582" s="153"/>
    </row>
    <row r="583" spans="1:16" ht="14.25" hidden="1" x14ac:dyDescent="0.2">
      <c r="A583" s="168"/>
      <c r="B583" s="168"/>
      <c r="C583" s="46" t="s">
        <v>156</v>
      </c>
      <c r="D583" s="168"/>
      <c r="E583" s="47" t="s">
        <v>488</v>
      </c>
      <c r="F583" s="93">
        <f t="shared" si="185"/>
        <v>0</v>
      </c>
      <c r="G583" s="93">
        <f t="shared" ref="G583:P583" si="190">SUM(G584:G588)</f>
        <v>0</v>
      </c>
      <c r="H583" s="93">
        <f t="shared" ref="H583" si="191">SUM(H584:H588)</f>
        <v>0</v>
      </c>
      <c r="I583" s="93">
        <f t="shared" si="190"/>
        <v>0</v>
      </c>
      <c r="J583" s="93">
        <f t="shared" si="190"/>
        <v>0</v>
      </c>
      <c r="K583" s="93">
        <f t="shared" si="190"/>
        <v>0</v>
      </c>
      <c r="L583" s="93">
        <f t="shared" si="190"/>
        <v>0</v>
      </c>
      <c r="M583" s="93">
        <f t="shared" si="190"/>
        <v>0</v>
      </c>
      <c r="N583" s="93">
        <f t="shared" si="190"/>
        <v>0</v>
      </c>
      <c r="O583" s="93">
        <f t="shared" si="190"/>
        <v>0</v>
      </c>
      <c r="P583" s="93">
        <f t="shared" si="190"/>
        <v>0</v>
      </c>
    </row>
    <row r="584" spans="1:16" hidden="1" x14ac:dyDescent="0.25">
      <c r="A584" s="44"/>
      <c r="B584" s="44"/>
      <c r="C584" s="44"/>
      <c r="D584" s="48">
        <v>42321</v>
      </c>
      <c r="E584" s="49" t="s">
        <v>489</v>
      </c>
      <c r="F584" s="159">
        <f t="shared" si="185"/>
        <v>0</v>
      </c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</row>
    <row r="585" spans="1:16" hidden="1" x14ac:dyDescent="0.25">
      <c r="A585" s="44"/>
      <c r="B585" s="44"/>
      <c r="C585" s="44"/>
      <c r="D585" s="48">
        <v>42322</v>
      </c>
      <c r="E585" s="49" t="s">
        <v>490</v>
      </c>
      <c r="F585" s="159">
        <f t="shared" si="185"/>
        <v>0</v>
      </c>
      <c r="G585" s="153"/>
      <c r="H585" s="153"/>
      <c r="I585" s="153"/>
      <c r="J585" s="153"/>
      <c r="K585" s="153"/>
      <c r="L585" s="153"/>
      <c r="M585" s="153"/>
      <c r="N585" s="153"/>
      <c r="O585" s="153"/>
      <c r="P585" s="153"/>
    </row>
    <row r="586" spans="1:16" hidden="1" x14ac:dyDescent="0.25">
      <c r="A586" s="44"/>
      <c r="B586" s="44"/>
      <c r="C586" s="44"/>
      <c r="D586" s="48" t="s">
        <v>157</v>
      </c>
      <c r="E586" s="49" t="s">
        <v>491</v>
      </c>
      <c r="F586" s="159">
        <f t="shared" si="185"/>
        <v>0</v>
      </c>
      <c r="G586" s="153"/>
      <c r="H586" s="153"/>
      <c r="I586" s="153"/>
      <c r="J586" s="153"/>
      <c r="K586" s="153"/>
      <c r="L586" s="153"/>
      <c r="M586" s="153"/>
      <c r="N586" s="153"/>
      <c r="O586" s="153"/>
      <c r="P586" s="153"/>
    </row>
    <row r="587" spans="1:16" hidden="1" x14ac:dyDescent="0.25">
      <c r="A587" s="44"/>
      <c r="B587" s="44"/>
      <c r="C587" s="44"/>
      <c r="D587" s="48" t="s">
        <v>158</v>
      </c>
      <c r="E587" s="49" t="s">
        <v>492</v>
      </c>
      <c r="F587" s="159">
        <f t="shared" si="185"/>
        <v>0</v>
      </c>
      <c r="G587" s="153"/>
      <c r="H587" s="153"/>
      <c r="I587" s="153"/>
      <c r="J587" s="153"/>
      <c r="K587" s="153"/>
      <c r="L587" s="153"/>
      <c r="M587" s="153"/>
      <c r="N587" s="153"/>
      <c r="O587" s="153"/>
      <c r="P587" s="153"/>
    </row>
    <row r="588" spans="1:16" ht="30" hidden="1" x14ac:dyDescent="0.25">
      <c r="A588" s="44"/>
      <c r="B588" s="44"/>
      <c r="C588" s="44"/>
      <c r="D588" s="48" t="s">
        <v>159</v>
      </c>
      <c r="E588" s="49" t="s">
        <v>493</v>
      </c>
      <c r="F588" s="159">
        <f t="shared" si="185"/>
        <v>0</v>
      </c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</row>
    <row r="589" spans="1:16" ht="28.5" hidden="1" x14ac:dyDescent="0.2">
      <c r="A589" s="168"/>
      <c r="B589" s="168"/>
      <c r="C589" s="46" t="s">
        <v>160</v>
      </c>
      <c r="D589" s="168"/>
      <c r="E589" s="47" t="s">
        <v>494</v>
      </c>
      <c r="F589" s="93">
        <f t="shared" si="185"/>
        <v>0</v>
      </c>
      <c r="G589" s="93">
        <f t="shared" ref="G589:P589" si="192">G590+G591+G592</f>
        <v>0</v>
      </c>
      <c r="H589" s="93">
        <f t="shared" ref="H589" si="193">H590+H591+H592</f>
        <v>0</v>
      </c>
      <c r="I589" s="93">
        <f t="shared" si="192"/>
        <v>0</v>
      </c>
      <c r="J589" s="93">
        <f t="shared" si="192"/>
        <v>0</v>
      </c>
      <c r="K589" s="93">
        <f t="shared" si="192"/>
        <v>0</v>
      </c>
      <c r="L589" s="93">
        <f t="shared" si="192"/>
        <v>0</v>
      </c>
      <c r="M589" s="93">
        <f t="shared" si="192"/>
        <v>0</v>
      </c>
      <c r="N589" s="93">
        <f t="shared" si="192"/>
        <v>0</v>
      </c>
      <c r="O589" s="93">
        <f t="shared" si="192"/>
        <v>0</v>
      </c>
      <c r="P589" s="93">
        <f t="shared" si="192"/>
        <v>0</v>
      </c>
    </row>
    <row r="590" spans="1:16" hidden="1" x14ac:dyDescent="0.25">
      <c r="A590" s="44"/>
      <c r="B590" s="44"/>
      <c r="C590" s="44"/>
      <c r="D590" s="48" t="s">
        <v>161</v>
      </c>
      <c r="E590" s="49" t="s">
        <v>495</v>
      </c>
      <c r="F590" s="159">
        <f t="shared" si="185"/>
        <v>0</v>
      </c>
      <c r="G590" s="153"/>
      <c r="H590" s="153"/>
      <c r="I590" s="153"/>
      <c r="J590" s="153"/>
      <c r="K590" s="153"/>
      <c r="L590" s="153"/>
      <c r="M590" s="153"/>
      <c r="N590" s="153"/>
      <c r="O590" s="153"/>
      <c r="P590" s="153"/>
    </row>
    <row r="591" spans="1:16" hidden="1" x14ac:dyDescent="0.25">
      <c r="A591" s="44"/>
      <c r="B591" s="44"/>
      <c r="C591" s="44"/>
      <c r="D591" s="48" t="s">
        <v>162</v>
      </c>
      <c r="E591" s="49" t="s">
        <v>496</v>
      </c>
      <c r="F591" s="159">
        <f t="shared" si="185"/>
        <v>0</v>
      </c>
      <c r="G591" s="153"/>
      <c r="H591" s="153"/>
      <c r="I591" s="153"/>
      <c r="J591" s="153"/>
      <c r="K591" s="153"/>
      <c r="L591" s="153"/>
      <c r="M591" s="153"/>
      <c r="N591" s="153"/>
      <c r="O591" s="153"/>
      <c r="P591" s="153"/>
    </row>
    <row r="592" spans="1:16" ht="30" hidden="1" x14ac:dyDescent="0.25">
      <c r="A592" s="44"/>
      <c r="B592" s="44"/>
      <c r="C592" s="44"/>
      <c r="D592" s="48" t="s">
        <v>163</v>
      </c>
      <c r="E592" s="49" t="s">
        <v>497</v>
      </c>
      <c r="F592" s="159">
        <f t="shared" si="185"/>
        <v>0</v>
      </c>
      <c r="G592" s="153"/>
      <c r="H592" s="153"/>
      <c r="I592" s="153"/>
      <c r="J592" s="153"/>
      <c r="K592" s="153"/>
      <c r="L592" s="153"/>
      <c r="M592" s="153"/>
      <c r="N592" s="153"/>
      <c r="O592" s="153"/>
      <c r="P592" s="153"/>
    </row>
    <row r="593" spans="1:16" ht="14.25" hidden="1" x14ac:dyDescent="0.2">
      <c r="A593" s="168"/>
      <c r="B593" s="168"/>
      <c r="C593" s="46" t="s">
        <v>164</v>
      </c>
      <c r="D593" s="168"/>
      <c r="E593" s="47" t="s">
        <v>498</v>
      </c>
      <c r="F593" s="93">
        <f t="shared" si="185"/>
        <v>0</v>
      </c>
      <c r="G593" s="93">
        <f t="shared" ref="G593:P593" si="194">G594+G595+G596</f>
        <v>0</v>
      </c>
      <c r="H593" s="93">
        <f t="shared" ref="H593" si="195">H594+H595+H596</f>
        <v>0</v>
      </c>
      <c r="I593" s="93">
        <f t="shared" si="194"/>
        <v>0</v>
      </c>
      <c r="J593" s="93">
        <f t="shared" si="194"/>
        <v>0</v>
      </c>
      <c r="K593" s="93">
        <f t="shared" si="194"/>
        <v>0</v>
      </c>
      <c r="L593" s="93">
        <f t="shared" si="194"/>
        <v>0</v>
      </c>
      <c r="M593" s="93">
        <f t="shared" si="194"/>
        <v>0</v>
      </c>
      <c r="N593" s="93">
        <f t="shared" si="194"/>
        <v>0</v>
      </c>
      <c r="O593" s="93">
        <f t="shared" si="194"/>
        <v>0</v>
      </c>
      <c r="P593" s="93">
        <f t="shared" si="194"/>
        <v>0</v>
      </c>
    </row>
    <row r="594" spans="1:16" hidden="1" x14ac:dyDescent="0.25">
      <c r="A594" s="44"/>
      <c r="B594" s="44"/>
      <c r="C594" s="44"/>
      <c r="D594" s="48" t="s">
        <v>165</v>
      </c>
      <c r="E594" s="49" t="s">
        <v>499</v>
      </c>
      <c r="F594" s="159">
        <f t="shared" si="185"/>
        <v>0</v>
      </c>
      <c r="G594" s="153"/>
      <c r="H594" s="153"/>
      <c r="I594" s="153"/>
      <c r="J594" s="153"/>
      <c r="K594" s="153"/>
      <c r="L594" s="153"/>
      <c r="M594" s="153"/>
      <c r="N594" s="153"/>
      <c r="O594" s="153"/>
      <c r="P594" s="153"/>
    </row>
    <row r="595" spans="1:16" hidden="1" x14ac:dyDescent="0.25">
      <c r="A595" s="44"/>
      <c r="B595" s="44"/>
      <c r="C595" s="44"/>
      <c r="D595" s="48" t="s">
        <v>166</v>
      </c>
      <c r="E595" s="49" t="s">
        <v>500</v>
      </c>
      <c r="F595" s="159">
        <f t="shared" si="185"/>
        <v>0</v>
      </c>
      <c r="G595" s="153"/>
      <c r="H595" s="153"/>
      <c r="I595" s="153"/>
      <c r="J595" s="153"/>
      <c r="K595" s="153"/>
      <c r="L595" s="153"/>
      <c r="M595" s="153"/>
      <c r="N595" s="153"/>
      <c r="O595" s="153"/>
      <c r="P595" s="153"/>
    </row>
    <row r="596" spans="1:16" hidden="1" x14ac:dyDescent="0.25">
      <c r="A596" s="44"/>
      <c r="B596" s="44"/>
      <c r="C596" s="44"/>
      <c r="D596" s="48" t="s">
        <v>167</v>
      </c>
      <c r="E596" s="49" t="s">
        <v>501</v>
      </c>
      <c r="F596" s="159">
        <f t="shared" si="185"/>
        <v>0</v>
      </c>
      <c r="G596" s="153"/>
      <c r="H596" s="153"/>
      <c r="I596" s="153"/>
      <c r="J596" s="153"/>
      <c r="K596" s="153"/>
      <c r="L596" s="153"/>
      <c r="M596" s="153"/>
      <c r="N596" s="153"/>
      <c r="O596" s="153"/>
      <c r="P596" s="153"/>
    </row>
    <row r="597" spans="1:16" ht="29.25" hidden="1" x14ac:dyDescent="0.25">
      <c r="A597" s="64"/>
      <c r="B597" s="59">
        <v>424</v>
      </c>
      <c r="C597" s="59"/>
      <c r="D597" s="102"/>
      <c r="E597" s="103" t="s">
        <v>502</v>
      </c>
      <c r="F597" s="97">
        <f t="shared" si="185"/>
        <v>0</v>
      </c>
      <c r="G597" s="97">
        <f t="shared" ref="G597:P597" si="196">G598+G600+G604+G607</f>
        <v>0</v>
      </c>
      <c r="H597" s="97">
        <f t="shared" ref="H597" si="197">H598+H600+H604+H607</f>
        <v>0</v>
      </c>
      <c r="I597" s="97">
        <f t="shared" si="196"/>
        <v>0</v>
      </c>
      <c r="J597" s="97">
        <f t="shared" si="196"/>
        <v>0</v>
      </c>
      <c r="K597" s="97">
        <f t="shared" si="196"/>
        <v>0</v>
      </c>
      <c r="L597" s="97">
        <f t="shared" si="196"/>
        <v>0</v>
      </c>
      <c r="M597" s="97">
        <f t="shared" si="196"/>
        <v>0</v>
      </c>
      <c r="N597" s="97">
        <f t="shared" si="196"/>
        <v>0</v>
      </c>
      <c r="O597" s="97">
        <f t="shared" si="196"/>
        <v>0</v>
      </c>
      <c r="P597" s="97">
        <f t="shared" si="196"/>
        <v>0</v>
      </c>
    </row>
    <row r="598" spans="1:16" ht="14.25" hidden="1" x14ac:dyDescent="0.2">
      <c r="A598" s="168"/>
      <c r="B598" s="168"/>
      <c r="C598" s="52">
        <v>4241</v>
      </c>
      <c r="D598" s="168"/>
      <c r="E598" s="53" t="s">
        <v>503</v>
      </c>
      <c r="F598" s="93">
        <f t="shared" si="185"/>
        <v>0</v>
      </c>
      <c r="G598" s="93">
        <f t="shared" ref="G598:P598" si="198">G599</f>
        <v>0</v>
      </c>
      <c r="H598" s="93">
        <f t="shared" si="198"/>
        <v>0</v>
      </c>
      <c r="I598" s="93">
        <f t="shared" si="198"/>
        <v>0</v>
      </c>
      <c r="J598" s="93">
        <f t="shared" si="198"/>
        <v>0</v>
      </c>
      <c r="K598" s="93">
        <f t="shared" si="198"/>
        <v>0</v>
      </c>
      <c r="L598" s="93">
        <f t="shared" si="198"/>
        <v>0</v>
      </c>
      <c r="M598" s="93">
        <f t="shared" si="198"/>
        <v>0</v>
      </c>
      <c r="N598" s="93">
        <f t="shared" si="198"/>
        <v>0</v>
      </c>
      <c r="O598" s="93">
        <f t="shared" si="198"/>
        <v>0</v>
      </c>
      <c r="P598" s="93">
        <f t="shared" si="198"/>
        <v>0</v>
      </c>
    </row>
    <row r="599" spans="1:16" hidden="1" x14ac:dyDescent="0.25">
      <c r="A599" s="44"/>
      <c r="B599" s="44"/>
      <c r="C599" s="44"/>
      <c r="D599" s="54">
        <v>42411</v>
      </c>
      <c r="E599" s="55" t="s">
        <v>503</v>
      </c>
      <c r="F599" s="159">
        <f t="shared" si="185"/>
        <v>0</v>
      </c>
      <c r="G599" s="153"/>
      <c r="H599" s="153"/>
      <c r="I599" s="153"/>
      <c r="J599" s="153"/>
      <c r="K599" s="153"/>
      <c r="L599" s="153"/>
      <c r="M599" s="153"/>
      <c r="N599" s="153"/>
      <c r="O599" s="153"/>
      <c r="P599" s="153"/>
    </row>
    <row r="600" spans="1:16" ht="28.5" hidden="1" x14ac:dyDescent="0.2">
      <c r="A600" s="168"/>
      <c r="B600" s="168"/>
      <c r="C600" s="52">
        <v>4242</v>
      </c>
      <c r="D600" s="168"/>
      <c r="E600" s="56" t="s">
        <v>504</v>
      </c>
      <c r="F600" s="93">
        <f t="shared" si="185"/>
        <v>0</v>
      </c>
      <c r="G600" s="93">
        <f t="shared" ref="G600:P600" si="199">G601+G602+G603</f>
        <v>0</v>
      </c>
      <c r="H600" s="93">
        <f t="shared" ref="H600" si="200">H601+H602+H603</f>
        <v>0</v>
      </c>
      <c r="I600" s="93">
        <f t="shared" si="199"/>
        <v>0</v>
      </c>
      <c r="J600" s="93">
        <f t="shared" si="199"/>
        <v>0</v>
      </c>
      <c r="K600" s="93">
        <f t="shared" si="199"/>
        <v>0</v>
      </c>
      <c r="L600" s="93">
        <f t="shared" si="199"/>
        <v>0</v>
      </c>
      <c r="M600" s="93">
        <f t="shared" si="199"/>
        <v>0</v>
      </c>
      <c r="N600" s="93">
        <f t="shared" si="199"/>
        <v>0</v>
      </c>
      <c r="O600" s="93">
        <f t="shared" si="199"/>
        <v>0</v>
      </c>
      <c r="P600" s="93">
        <f t="shared" si="199"/>
        <v>0</v>
      </c>
    </row>
    <row r="601" spans="1:16" hidden="1" x14ac:dyDescent="0.25">
      <c r="A601" s="44"/>
      <c r="B601" s="44"/>
      <c r="C601" s="44"/>
      <c r="D601" s="54">
        <v>42421</v>
      </c>
      <c r="E601" s="57" t="s">
        <v>505</v>
      </c>
      <c r="F601" s="159">
        <f t="shared" si="185"/>
        <v>0</v>
      </c>
      <c r="G601" s="153"/>
      <c r="H601" s="153"/>
      <c r="I601" s="153"/>
      <c r="J601" s="153"/>
      <c r="K601" s="153"/>
      <c r="L601" s="153"/>
      <c r="M601" s="153"/>
      <c r="N601" s="153"/>
      <c r="O601" s="153"/>
      <c r="P601" s="153"/>
    </row>
    <row r="602" spans="1:16" hidden="1" x14ac:dyDescent="0.25">
      <c r="A602" s="44"/>
      <c r="B602" s="44"/>
      <c r="C602" s="44"/>
      <c r="D602" s="54">
        <v>42422</v>
      </c>
      <c r="E602" s="57" t="s">
        <v>506</v>
      </c>
      <c r="F602" s="159">
        <f t="shared" si="185"/>
        <v>0</v>
      </c>
      <c r="G602" s="153"/>
      <c r="H602" s="153"/>
      <c r="I602" s="153"/>
      <c r="J602" s="153"/>
      <c r="K602" s="153"/>
      <c r="L602" s="153"/>
      <c r="M602" s="153"/>
      <c r="N602" s="153"/>
      <c r="O602" s="153"/>
      <c r="P602" s="153"/>
    </row>
    <row r="603" spans="1:16" hidden="1" x14ac:dyDescent="0.25">
      <c r="A603" s="44"/>
      <c r="B603" s="44"/>
      <c r="C603" s="44"/>
      <c r="D603" s="54">
        <v>42429</v>
      </c>
      <c r="E603" s="57" t="s">
        <v>507</v>
      </c>
      <c r="F603" s="159">
        <f t="shared" si="185"/>
        <v>0</v>
      </c>
      <c r="G603" s="153"/>
      <c r="H603" s="153"/>
      <c r="I603" s="153"/>
      <c r="J603" s="153"/>
      <c r="K603" s="153"/>
      <c r="L603" s="153"/>
      <c r="M603" s="153"/>
      <c r="N603" s="153"/>
      <c r="O603" s="153"/>
      <c r="P603" s="153"/>
    </row>
    <row r="604" spans="1:16" ht="14.25" hidden="1" x14ac:dyDescent="0.2">
      <c r="A604" s="168"/>
      <c r="B604" s="168"/>
      <c r="C604" s="52">
        <v>4243</v>
      </c>
      <c r="D604" s="168"/>
      <c r="E604" s="56" t="s">
        <v>508</v>
      </c>
      <c r="F604" s="93">
        <f t="shared" si="185"/>
        <v>0</v>
      </c>
      <c r="G604" s="93">
        <f t="shared" ref="G604:P604" si="201">G605+G606</f>
        <v>0</v>
      </c>
      <c r="H604" s="93">
        <f t="shared" ref="H604" si="202">H605+H606</f>
        <v>0</v>
      </c>
      <c r="I604" s="93">
        <f t="shared" si="201"/>
        <v>0</v>
      </c>
      <c r="J604" s="93">
        <f t="shared" si="201"/>
        <v>0</v>
      </c>
      <c r="K604" s="93">
        <f t="shared" si="201"/>
        <v>0</v>
      </c>
      <c r="L604" s="93">
        <f t="shared" si="201"/>
        <v>0</v>
      </c>
      <c r="M604" s="93">
        <f t="shared" si="201"/>
        <v>0</v>
      </c>
      <c r="N604" s="93">
        <f t="shared" si="201"/>
        <v>0</v>
      </c>
      <c r="O604" s="93">
        <f t="shared" si="201"/>
        <v>0</v>
      </c>
      <c r="P604" s="93">
        <f t="shared" si="201"/>
        <v>0</v>
      </c>
    </row>
    <row r="605" spans="1:16" hidden="1" x14ac:dyDescent="0.25">
      <c r="A605" s="44"/>
      <c r="B605" s="44"/>
      <c r="C605" s="44"/>
      <c r="D605" s="54">
        <v>42431</v>
      </c>
      <c r="E605" s="57" t="s">
        <v>509</v>
      </c>
      <c r="F605" s="159">
        <f t="shared" si="185"/>
        <v>0</v>
      </c>
      <c r="G605" s="153"/>
      <c r="H605" s="153"/>
      <c r="I605" s="153"/>
      <c r="J605" s="153"/>
      <c r="K605" s="153"/>
      <c r="L605" s="153"/>
      <c r="M605" s="153"/>
      <c r="N605" s="153"/>
      <c r="O605" s="153"/>
      <c r="P605" s="153"/>
    </row>
    <row r="606" spans="1:16" hidden="1" x14ac:dyDescent="0.25">
      <c r="A606" s="44"/>
      <c r="B606" s="44"/>
      <c r="C606" s="44"/>
      <c r="D606" s="54">
        <v>42432</v>
      </c>
      <c r="E606" s="57" t="s">
        <v>510</v>
      </c>
      <c r="F606" s="159">
        <f t="shared" si="185"/>
        <v>0</v>
      </c>
      <c r="G606" s="153"/>
      <c r="H606" s="153"/>
      <c r="I606" s="153"/>
      <c r="J606" s="153"/>
      <c r="K606" s="153"/>
      <c r="L606" s="153"/>
      <c r="M606" s="153"/>
      <c r="N606" s="153"/>
      <c r="O606" s="153"/>
      <c r="P606" s="153"/>
    </row>
    <row r="607" spans="1:16" ht="14.25" hidden="1" x14ac:dyDescent="0.2">
      <c r="A607" s="168"/>
      <c r="B607" s="168"/>
      <c r="C607" s="52">
        <v>4244</v>
      </c>
      <c r="D607" s="168"/>
      <c r="E607" s="56" t="s">
        <v>511</v>
      </c>
      <c r="F607" s="93">
        <f t="shared" si="185"/>
        <v>0</v>
      </c>
      <c r="G607" s="93">
        <f t="shared" ref="G607:P607" si="203">G608</f>
        <v>0</v>
      </c>
      <c r="H607" s="93">
        <f t="shared" si="203"/>
        <v>0</v>
      </c>
      <c r="I607" s="93">
        <f t="shared" si="203"/>
        <v>0</v>
      </c>
      <c r="J607" s="93">
        <f t="shared" si="203"/>
        <v>0</v>
      </c>
      <c r="K607" s="93">
        <f t="shared" si="203"/>
        <v>0</v>
      </c>
      <c r="L607" s="93">
        <f t="shared" si="203"/>
        <v>0</v>
      </c>
      <c r="M607" s="93">
        <f t="shared" si="203"/>
        <v>0</v>
      </c>
      <c r="N607" s="93">
        <f t="shared" si="203"/>
        <v>0</v>
      </c>
      <c r="O607" s="93">
        <f t="shared" si="203"/>
        <v>0</v>
      </c>
      <c r="P607" s="93">
        <f t="shared" si="203"/>
        <v>0</v>
      </c>
    </row>
    <row r="608" spans="1:16" hidden="1" x14ac:dyDescent="0.25">
      <c r="A608" s="44"/>
      <c r="B608" s="44"/>
      <c r="C608" s="44"/>
      <c r="D608" s="54">
        <v>42441</v>
      </c>
      <c r="E608" s="57" t="s">
        <v>511</v>
      </c>
      <c r="F608" s="159">
        <f t="shared" si="185"/>
        <v>0</v>
      </c>
      <c r="G608" s="153"/>
      <c r="H608" s="153"/>
      <c r="I608" s="153"/>
      <c r="J608" s="153"/>
      <c r="K608" s="153"/>
      <c r="L608" s="153"/>
      <c r="M608" s="153"/>
      <c r="N608" s="153"/>
      <c r="O608" s="153"/>
      <c r="P608" s="153"/>
    </row>
    <row r="609" spans="1:16" ht="14.25" hidden="1" x14ac:dyDescent="0.2">
      <c r="A609" s="59"/>
      <c r="B609" s="102">
        <v>425</v>
      </c>
      <c r="C609" s="59"/>
      <c r="D609" s="59"/>
      <c r="E609" s="103" t="s">
        <v>512</v>
      </c>
      <c r="F609" s="97">
        <f t="shared" si="185"/>
        <v>0</v>
      </c>
      <c r="G609" s="97">
        <f t="shared" ref="G609:P609" si="204">G610+G613</f>
        <v>0</v>
      </c>
      <c r="H609" s="97">
        <f t="shared" ref="H609" si="205">H610+H613</f>
        <v>0</v>
      </c>
      <c r="I609" s="97">
        <f t="shared" si="204"/>
        <v>0</v>
      </c>
      <c r="J609" s="97">
        <f t="shared" si="204"/>
        <v>0</v>
      </c>
      <c r="K609" s="97">
        <f t="shared" si="204"/>
        <v>0</v>
      </c>
      <c r="L609" s="97">
        <f t="shared" si="204"/>
        <v>0</v>
      </c>
      <c r="M609" s="97">
        <f t="shared" si="204"/>
        <v>0</v>
      </c>
      <c r="N609" s="97">
        <f t="shared" si="204"/>
        <v>0</v>
      </c>
      <c r="O609" s="97">
        <f t="shared" si="204"/>
        <v>0</v>
      </c>
      <c r="P609" s="97">
        <f t="shared" si="204"/>
        <v>0</v>
      </c>
    </row>
    <row r="610" spans="1:16" ht="14.25" hidden="1" x14ac:dyDescent="0.2">
      <c r="A610" s="168"/>
      <c r="B610" s="168"/>
      <c r="C610" s="46">
        <v>4251</v>
      </c>
      <c r="D610" s="168"/>
      <c r="E610" s="47" t="s">
        <v>513</v>
      </c>
      <c r="F610" s="93">
        <f t="shared" si="185"/>
        <v>0</v>
      </c>
      <c r="G610" s="93">
        <f t="shared" ref="G610:P610" si="206">G611+G612</f>
        <v>0</v>
      </c>
      <c r="H610" s="93">
        <f t="shared" ref="H610" si="207">H611+H612</f>
        <v>0</v>
      </c>
      <c r="I610" s="93">
        <f t="shared" si="206"/>
        <v>0</v>
      </c>
      <c r="J610" s="93">
        <f t="shared" si="206"/>
        <v>0</v>
      </c>
      <c r="K610" s="93">
        <f t="shared" si="206"/>
        <v>0</v>
      </c>
      <c r="L610" s="93">
        <f t="shared" si="206"/>
        <v>0</v>
      </c>
      <c r="M610" s="93">
        <f t="shared" si="206"/>
        <v>0</v>
      </c>
      <c r="N610" s="93">
        <f t="shared" si="206"/>
        <v>0</v>
      </c>
      <c r="O610" s="93">
        <f t="shared" si="206"/>
        <v>0</v>
      </c>
      <c r="P610" s="93">
        <f t="shared" si="206"/>
        <v>0</v>
      </c>
    </row>
    <row r="611" spans="1:16" hidden="1" x14ac:dyDescent="0.25">
      <c r="A611" s="44"/>
      <c r="B611" s="44"/>
      <c r="C611" s="44"/>
      <c r="D611" s="48">
        <v>42511</v>
      </c>
      <c r="E611" s="49" t="s">
        <v>514</v>
      </c>
      <c r="F611" s="159">
        <f t="shared" si="185"/>
        <v>0</v>
      </c>
      <c r="G611" s="153"/>
      <c r="H611" s="153"/>
      <c r="I611" s="153"/>
      <c r="J611" s="153"/>
      <c r="K611" s="153"/>
      <c r="L611" s="153"/>
      <c r="M611" s="153"/>
      <c r="N611" s="153"/>
      <c r="O611" s="153"/>
      <c r="P611" s="153"/>
    </row>
    <row r="612" spans="1:16" hidden="1" x14ac:dyDescent="0.25">
      <c r="A612" s="44"/>
      <c r="B612" s="44"/>
      <c r="C612" s="44"/>
      <c r="D612" s="48">
        <v>42519</v>
      </c>
      <c r="E612" s="49" t="s">
        <v>515</v>
      </c>
      <c r="F612" s="159">
        <f t="shared" si="185"/>
        <v>0</v>
      </c>
      <c r="G612" s="153"/>
      <c r="H612" s="153"/>
      <c r="I612" s="153"/>
      <c r="J612" s="153"/>
      <c r="K612" s="153"/>
      <c r="L612" s="153"/>
      <c r="M612" s="153"/>
      <c r="N612" s="153"/>
      <c r="O612" s="153"/>
      <c r="P612" s="153"/>
    </row>
    <row r="613" spans="1:16" ht="14.25" hidden="1" x14ac:dyDescent="0.2">
      <c r="A613" s="168"/>
      <c r="B613" s="168"/>
      <c r="C613" s="46">
        <v>4252</v>
      </c>
      <c r="D613" s="168"/>
      <c r="E613" s="47" t="s">
        <v>516</v>
      </c>
      <c r="F613" s="93">
        <f t="shared" si="185"/>
        <v>0</v>
      </c>
      <c r="G613" s="93">
        <f t="shared" ref="G613:P613" si="208">G614</f>
        <v>0</v>
      </c>
      <c r="H613" s="93">
        <f t="shared" si="208"/>
        <v>0</v>
      </c>
      <c r="I613" s="93">
        <f t="shared" si="208"/>
        <v>0</v>
      </c>
      <c r="J613" s="93">
        <f t="shared" si="208"/>
        <v>0</v>
      </c>
      <c r="K613" s="93">
        <f t="shared" si="208"/>
        <v>0</v>
      </c>
      <c r="L613" s="93">
        <f t="shared" si="208"/>
        <v>0</v>
      </c>
      <c r="M613" s="93">
        <f t="shared" si="208"/>
        <v>0</v>
      </c>
      <c r="N613" s="93">
        <f t="shared" si="208"/>
        <v>0</v>
      </c>
      <c r="O613" s="93">
        <f t="shared" si="208"/>
        <v>0</v>
      </c>
      <c r="P613" s="93">
        <f t="shared" si="208"/>
        <v>0</v>
      </c>
    </row>
    <row r="614" spans="1:16" hidden="1" x14ac:dyDescent="0.25">
      <c r="A614" s="44"/>
      <c r="B614" s="44"/>
      <c r="C614" s="44"/>
      <c r="D614" s="48">
        <v>42521</v>
      </c>
      <c r="E614" s="49" t="s">
        <v>516</v>
      </c>
      <c r="F614" s="159">
        <f t="shared" si="185"/>
        <v>0</v>
      </c>
      <c r="G614" s="153"/>
      <c r="H614" s="153"/>
      <c r="I614" s="153"/>
      <c r="J614" s="153"/>
      <c r="K614" s="153"/>
      <c r="L614" s="153"/>
      <c r="M614" s="153"/>
      <c r="N614" s="153"/>
      <c r="O614" s="153"/>
      <c r="P614" s="153"/>
    </row>
    <row r="615" spans="1:16" ht="14.25" hidden="1" x14ac:dyDescent="0.2">
      <c r="A615" s="59"/>
      <c r="B615" s="102">
        <v>426</v>
      </c>
      <c r="C615" s="59"/>
      <c r="D615" s="59"/>
      <c r="E615" s="103" t="s">
        <v>517</v>
      </c>
      <c r="F615" s="97">
        <f t="shared" si="185"/>
        <v>0</v>
      </c>
      <c r="G615" s="97">
        <f t="shared" ref="G615:P615" si="209">G616+G618+G620+G628</f>
        <v>0</v>
      </c>
      <c r="H615" s="97">
        <f t="shared" ref="H615" si="210">H616+H618+H620+H628</f>
        <v>0</v>
      </c>
      <c r="I615" s="97">
        <f t="shared" si="209"/>
        <v>0</v>
      </c>
      <c r="J615" s="97">
        <f t="shared" si="209"/>
        <v>0</v>
      </c>
      <c r="K615" s="97">
        <f t="shared" si="209"/>
        <v>0</v>
      </c>
      <c r="L615" s="97">
        <f t="shared" si="209"/>
        <v>0</v>
      </c>
      <c r="M615" s="97">
        <f t="shared" si="209"/>
        <v>0</v>
      </c>
      <c r="N615" s="97">
        <f t="shared" si="209"/>
        <v>0</v>
      </c>
      <c r="O615" s="97">
        <f t="shared" si="209"/>
        <v>0</v>
      </c>
      <c r="P615" s="97">
        <f t="shared" si="209"/>
        <v>0</v>
      </c>
    </row>
    <row r="616" spans="1:16" ht="14.25" hidden="1" x14ac:dyDescent="0.2">
      <c r="A616" s="168"/>
      <c r="B616" s="168"/>
      <c r="C616" s="46">
        <v>4261</v>
      </c>
      <c r="D616" s="168"/>
      <c r="E616" s="47" t="s">
        <v>518</v>
      </c>
      <c r="F616" s="93">
        <f t="shared" si="185"/>
        <v>0</v>
      </c>
      <c r="G616" s="93">
        <f t="shared" ref="G616:P616" si="211">G617</f>
        <v>0</v>
      </c>
      <c r="H616" s="93">
        <f t="shared" si="211"/>
        <v>0</v>
      </c>
      <c r="I616" s="93">
        <f t="shared" si="211"/>
        <v>0</v>
      </c>
      <c r="J616" s="93">
        <f t="shared" si="211"/>
        <v>0</v>
      </c>
      <c r="K616" s="93">
        <f t="shared" si="211"/>
        <v>0</v>
      </c>
      <c r="L616" s="93">
        <f t="shared" si="211"/>
        <v>0</v>
      </c>
      <c r="M616" s="93">
        <f t="shared" si="211"/>
        <v>0</v>
      </c>
      <c r="N616" s="93">
        <f t="shared" si="211"/>
        <v>0</v>
      </c>
      <c r="O616" s="93">
        <f t="shared" si="211"/>
        <v>0</v>
      </c>
      <c r="P616" s="93">
        <f t="shared" si="211"/>
        <v>0</v>
      </c>
    </row>
    <row r="617" spans="1:16" hidden="1" x14ac:dyDescent="0.25">
      <c r="A617" s="44"/>
      <c r="B617" s="44"/>
      <c r="C617" s="44"/>
      <c r="D617" s="48">
        <v>42611</v>
      </c>
      <c r="E617" s="49" t="s">
        <v>518</v>
      </c>
      <c r="F617" s="159">
        <f t="shared" si="185"/>
        <v>0</v>
      </c>
      <c r="G617" s="153"/>
      <c r="H617" s="153"/>
      <c r="I617" s="153"/>
      <c r="J617" s="153"/>
      <c r="K617" s="153"/>
      <c r="L617" s="153"/>
      <c r="M617" s="153"/>
      <c r="N617" s="153"/>
      <c r="O617" s="153"/>
      <c r="P617" s="153"/>
    </row>
    <row r="618" spans="1:16" ht="14.25" hidden="1" x14ac:dyDescent="0.2">
      <c r="A618" s="168"/>
      <c r="B618" s="168"/>
      <c r="C618" s="46">
        <v>4262</v>
      </c>
      <c r="D618" s="168"/>
      <c r="E618" s="47" t="s">
        <v>519</v>
      </c>
      <c r="F618" s="93">
        <f t="shared" si="185"/>
        <v>0</v>
      </c>
      <c r="G618" s="93">
        <f t="shared" ref="G618:P618" si="212">G619</f>
        <v>0</v>
      </c>
      <c r="H618" s="93">
        <f t="shared" si="212"/>
        <v>0</v>
      </c>
      <c r="I618" s="93">
        <f t="shared" si="212"/>
        <v>0</v>
      </c>
      <c r="J618" s="93">
        <f t="shared" si="212"/>
        <v>0</v>
      </c>
      <c r="K618" s="93">
        <f t="shared" si="212"/>
        <v>0</v>
      </c>
      <c r="L618" s="93">
        <f t="shared" si="212"/>
        <v>0</v>
      </c>
      <c r="M618" s="93">
        <f t="shared" si="212"/>
        <v>0</v>
      </c>
      <c r="N618" s="93">
        <f t="shared" si="212"/>
        <v>0</v>
      </c>
      <c r="O618" s="93">
        <f t="shared" si="212"/>
        <v>0</v>
      </c>
      <c r="P618" s="93">
        <f t="shared" si="212"/>
        <v>0</v>
      </c>
    </row>
    <row r="619" spans="1:16" hidden="1" x14ac:dyDescent="0.25">
      <c r="A619" s="44"/>
      <c r="B619" s="44"/>
      <c r="C619" s="44"/>
      <c r="D619" s="48">
        <v>42621</v>
      </c>
      <c r="E619" s="49" t="s">
        <v>519</v>
      </c>
      <c r="F619" s="159">
        <f t="shared" si="185"/>
        <v>0</v>
      </c>
      <c r="G619" s="153"/>
      <c r="H619" s="153"/>
      <c r="I619" s="153"/>
      <c r="J619" s="153"/>
      <c r="K619" s="153"/>
      <c r="L619" s="153"/>
      <c r="M619" s="153"/>
      <c r="N619" s="153"/>
      <c r="O619" s="153"/>
      <c r="P619" s="153"/>
    </row>
    <row r="620" spans="1:16" ht="14.25" hidden="1" x14ac:dyDescent="0.2">
      <c r="A620" s="168"/>
      <c r="B620" s="168"/>
      <c r="C620" s="46">
        <v>4263</v>
      </c>
      <c r="D620" s="168"/>
      <c r="E620" s="47" t="s">
        <v>520</v>
      </c>
      <c r="F620" s="93">
        <f t="shared" si="185"/>
        <v>0</v>
      </c>
      <c r="G620" s="93">
        <f t="shared" ref="G620:P620" si="213">SUM(G621:G627)</f>
        <v>0</v>
      </c>
      <c r="H620" s="93">
        <f t="shared" ref="H620" si="214">SUM(H621:H627)</f>
        <v>0</v>
      </c>
      <c r="I620" s="93">
        <f t="shared" si="213"/>
        <v>0</v>
      </c>
      <c r="J620" s="93">
        <f t="shared" si="213"/>
        <v>0</v>
      </c>
      <c r="K620" s="93">
        <f t="shared" si="213"/>
        <v>0</v>
      </c>
      <c r="L620" s="93">
        <f t="shared" si="213"/>
        <v>0</v>
      </c>
      <c r="M620" s="93">
        <f t="shared" si="213"/>
        <v>0</v>
      </c>
      <c r="N620" s="93">
        <f t="shared" si="213"/>
        <v>0</v>
      </c>
      <c r="O620" s="93">
        <f t="shared" si="213"/>
        <v>0</v>
      </c>
      <c r="P620" s="93">
        <f t="shared" si="213"/>
        <v>0</v>
      </c>
    </row>
    <row r="621" spans="1:16" hidden="1" x14ac:dyDescent="0.25">
      <c r="A621" s="44"/>
      <c r="B621" s="44"/>
      <c r="C621" s="44"/>
      <c r="D621" s="48">
        <v>42631</v>
      </c>
      <c r="E621" s="49" t="s">
        <v>521</v>
      </c>
      <c r="F621" s="159">
        <f t="shared" si="185"/>
        <v>0</v>
      </c>
      <c r="G621" s="153"/>
      <c r="H621" s="153"/>
      <c r="I621" s="153"/>
      <c r="J621" s="153"/>
      <c r="K621" s="153"/>
      <c r="L621" s="153"/>
      <c r="M621" s="153"/>
      <c r="N621" s="153"/>
      <c r="O621" s="153"/>
      <c r="P621" s="153"/>
    </row>
    <row r="622" spans="1:16" hidden="1" x14ac:dyDescent="0.25">
      <c r="A622" s="44"/>
      <c r="B622" s="44"/>
      <c r="C622" s="44"/>
      <c r="D622" s="48">
        <v>42632</v>
      </c>
      <c r="E622" s="49" t="s">
        <v>522</v>
      </c>
      <c r="F622" s="159">
        <f t="shared" si="185"/>
        <v>0</v>
      </c>
      <c r="G622" s="153"/>
      <c r="H622" s="153"/>
      <c r="I622" s="153"/>
      <c r="J622" s="153"/>
      <c r="K622" s="153"/>
      <c r="L622" s="153"/>
      <c r="M622" s="153"/>
      <c r="N622" s="153"/>
      <c r="O622" s="153"/>
      <c r="P622" s="153"/>
    </row>
    <row r="623" spans="1:16" hidden="1" x14ac:dyDescent="0.25">
      <c r="A623" s="44"/>
      <c r="B623" s="44"/>
      <c r="C623" s="44"/>
      <c r="D623" s="48">
        <v>42633</v>
      </c>
      <c r="E623" s="49" t="s">
        <v>523</v>
      </c>
      <c r="F623" s="159">
        <f t="shared" si="185"/>
        <v>0</v>
      </c>
      <c r="G623" s="153"/>
      <c r="H623" s="153"/>
      <c r="I623" s="153"/>
      <c r="J623" s="153"/>
      <c r="K623" s="153"/>
      <c r="L623" s="153"/>
      <c r="M623" s="153"/>
      <c r="N623" s="153"/>
      <c r="O623" s="153"/>
      <c r="P623" s="153"/>
    </row>
    <row r="624" spans="1:16" hidden="1" x14ac:dyDescent="0.25">
      <c r="A624" s="44"/>
      <c r="B624" s="44"/>
      <c r="C624" s="44"/>
      <c r="D624" s="48">
        <v>42634</v>
      </c>
      <c r="E624" s="49" t="s">
        <v>524</v>
      </c>
      <c r="F624" s="159">
        <f t="shared" si="185"/>
        <v>0</v>
      </c>
      <c r="G624" s="153"/>
      <c r="H624" s="153"/>
      <c r="I624" s="153"/>
      <c r="J624" s="153"/>
      <c r="K624" s="153"/>
      <c r="L624" s="153"/>
      <c r="M624" s="153"/>
      <c r="N624" s="153"/>
      <c r="O624" s="153"/>
      <c r="P624" s="153"/>
    </row>
    <row r="625" spans="1:16" hidden="1" x14ac:dyDescent="0.25">
      <c r="A625" s="44"/>
      <c r="B625" s="44"/>
      <c r="C625" s="44"/>
      <c r="D625" s="48">
        <v>42636</v>
      </c>
      <c r="E625" s="49" t="s">
        <v>525</v>
      </c>
      <c r="F625" s="159">
        <f t="shared" si="185"/>
        <v>0</v>
      </c>
      <c r="G625" s="153"/>
      <c r="H625" s="153"/>
      <c r="I625" s="153"/>
      <c r="J625" s="153"/>
      <c r="K625" s="153"/>
      <c r="L625" s="153"/>
      <c r="M625" s="153"/>
      <c r="N625" s="153"/>
      <c r="O625" s="153"/>
      <c r="P625" s="153"/>
    </row>
    <row r="626" spans="1:16" ht="30" hidden="1" x14ac:dyDescent="0.25">
      <c r="A626" s="44"/>
      <c r="B626" s="44"/>
      <c r="C626" s="44"/>
      <c r="D626" s="48">
        <v>42637</v>
      </c>
      <c r="E626" s="55" t="s">
        <v>526</v>
      </c>
      <c r="F626" s="159">
        <f t="shared" si="185"/>
        <v>0</v>
      </c>
      <c r="G626" s="153"/>
      <c r="H626" s="153"/>
      <c r="I626" s="153"/>
      <c r="J626" s="153"/>
      <c r="K626" s="153"/>
      <c r="L626" s="153"/>
      <c r="M626" s="153"/>
      <c r="N626" s="153"/>
      <c r="O626" s="153"/>
      <c r="P626" s="153"/>
    </row>
    <row r="627" spans="1:16" hidden="1" x14ac:dyDescent="0.25">
      <c r="A627" s="44"/>
      <c r="B627" s="44"/>
      <c r="C627" s="44"/>
      <c r="D627" s="48">
        <v>42639</v>
      </c>
      <c r="E627" s="49" t="s">
        <v>527</v>
      </c>
      <c r="F627" s="159">
        <f t="shared" si="185"/>
        <v>0</v>
      </c>
      <c r="G627" s="153"/>
      <c r="H627" s="153"/>
      <c r="I627" s="153"/>
      <c r="J627" s="153"/>
      <c r="K627" s="153"/>
      <c r="L627" s="153"/>
      <c r="M627" s="153"/>
      <c r="N627" s="153"/>
      <c r="O627" s="153"/>
      <c r="P627" s="153"/>
    </row>
    <row r="628" spans="1:16" ht="14.25" hidden="1" x14ac:dyDescent="0.2">
      <c r="A628" s="168"/>
      <c r="B628" s="168"/>
      <c r="C628" s="46">
        <v>4264</v>
      </c>
      <c r="D628" s="168"/>
      <c r="E628" s="47" t="s">
        <v>528</v>
      </c>
      <c r="F628" s="93">
        <f t="shared" si="185"/>
        <v>0</v>
      </c>
      <c r="G628" s="93">
        <f t="shared" ref="G628:P628" si="215">G629</f>
        <v>0</v>
      </c>
      <c r="H628" s="93">
        <f t="shared" si="215"/>
        <v>0</v>
      </c>
      <c r="I628" s="93">
        <f t="shared" si="215"/>
        <v>0</v>
      </c>
      <c r="J628" s="93">
        <f t="shared" si="215"/>
        <v>0</v>
      </c>
      <c r="K628" s="93">
        <f t="shared" si="215"/>
        <v>0</v>
      </c>
      <c r="L628" s="93">
        <f t="shared" si="215"/>
        <v>0</v>
      </c>
      <c r="M628" s="93">
        <f t="shared" si="215"/>
        <v>0</v>
      </c>
      <c r="N628" s="93">
        <f t="shared" si="215"/>
        <v>0</v>
      </c>
      <c r="O628" s="93">
        <f t="shared" si="215"/>
        <v>0</v>
      </c>
      <c r="P628" s="93">
        <f t="shared" si="215"/>
        <v>0</v>
      </c>
    </row>
    <row r="629" spans="1:16" hidden="1" x14ac:dyDescent="0.25">
      <c r="A629" s="44"/>
      <c r="B629" s="44"/>
      <c r="C629" s="44"/>
      <c r="D629" s="48">
        <v>42641</v>
      </c>
      <c r="E629" s="49" t="s">
        <v>528</v>
      </c>
      <c r="F629" s="159">
        <f t="shared" si="185"/>
        <v>0</v>
      </c>
      <c r="G629" s="153"/>
      <c r="H629" s="153"/>
      <c r="I629" s="153"/>
      <c r="J629" s="153"/>
      <c r="K629" s="153"/>
      <c r="L629" s="153"/>
      <c r="M629" s="153"/>
      <c r="N629" s="153"/>
      <c r="O629" s="153"/>
      <c r="P629" s="153"/>
    </row>
    <row r="630" spans="1:16" ht="28.5" hidden="1" x14ac:dyDescent="0.2">
      <c r="A630" s="108" t="s">
        <v>168</v>
      </c>
      <c r="B630" s="73"/>
      <c r="C630" s="73"/>
      <c r="D630" s="73"/>
      <c r="E630" s="107" t="s">
        <v>169</v>
      </c>
      <c r="F630" s="125">
        <f t="shared" si="185"/>
        <v>0</v>
      </c>
      <c r="G630" s="125">
        <f t="shared" ref="G630:P630" si="216">G631</f>
        <v>0</v>
      </c>
      <c r="H630" s="125">
        <f t="shared" si="216"/>
        <v>0</v>
      </c>
      <c r="I630" s="125">
        <f t="shared" si="216"/>
        <v>0</v>
      </c>
      <c r="J630" s="125">
        <f t="shared" si="216"/>
        <v>0</v>
      </c>
      <c r="K630" s="125">
        <f t="shared" si="216"/>
        <v>0</v>
      </c>
      <c r="L630" s="125">
        <f t="shared" si="216"/>
        <v>0</v>
      </c>
      <c r="M630" s="125">
        <f t="shared" si="216"/>
        <v>0</v>
      </c>
      <c r="N630" s="125">
        <f t="shared" si="216"/>
        <v>0</v>
      </c>
      <c r="O630" s="125">
        <f t="shared" si="216"/>
        <v>0</v>
      </c>
      <c r="P630" s="125">
        <f t="shared" si="216"/>
        <v>0</v>
      </c>
    </row>
    <row r="631" spans="1:16" ht="14.25" hidden="1" x14ac:dyDescent="0.2">
      <c r="A631" s="59"/>
      <c r="B631" s="102" t="s">
        <v>170</v>
      </c>
      <c r="C631" s="59"/>
      <c r="D631" s="59"/>
      <c r="E631" s="103" t="s">
        <v>529</v>
      </c>
      <c r="F631" s="97">
        <f t="shared" si="185"/>
        <v>0</v>
      </c>
      <c r="G631" s="97">
        <f t="shared" ref="G631:P631" si="217">G632+G635</f>
        <v>0</v>
      </c>
      <c r="H631" s="97">
        <f t="shared" ref="H631" si="218">H632+H635</f>
        <v>0</v>
      </c>
      <c r="I631" s="97">
        <f t="shared" si="217"/>
        <v>0</v>
      </c>
      <c r="J631" s="97">
        <f t="shared" si="217"/>
        <v>0</v>
      </c>
      <c r="K631" s="97">
        <f t="shared" si="217"/>
        <v>0</v>
      </c>
      <c r="L631" s="97">
        <f t="shared" si="217"/>
        <v>0</v>
      </c>
      <c r="M631" s="97">
        <f t="shared" si="217"/>
        <v>0</v>
      </c>
      <c r="N631" s="97">
        <f t="shared" si="217"/>
        <v>0</v>
      </c>
      <c r="O631" s="97">
        <f t="shared" si="217"/>
        <v>0</v>
      </c>
      <c r="P631" s="97">
        <f t="shared" si="217"/>
        <v>0</v>
      </c>
    </row>
    <row r="632" spans="1:16" ht="14.25" hidden="1" x14ac:dyDescent="0.2">
      <c r="A632" s="168"/>
      <c r="B632" s="168"/>
      <c r="C632" s="46" t="s">
        <v>171</v>
      </c>
      <c r="D632" s="168"/>
      <c r="E632" s="47" t="s">
        <v>530</v>
      </c>
      <c r="F632" s="93">
        <f t="shared" si="185"/>
        <v>0</v>
      </c>
      <c r="G632" s="93">
        <f t="shared" ref="G632:P632" si="219">G633+G634</f>
        <v>0</v>
      </c>
      <c r="H632" s="93">
        <f t="shared" ref="H632" si="220">H633+H634</f>
        <v>0</v>
      </c>
      <c r="I632" s="93">
        <f t="shared" si="219"/>
        <v>0</v>
      </c>
      <c r="J632" s="93">
        <f t="shared" si="219"/>
        <v>0</v>
      </c>
      <c r="K632" s="93">
        <f t="shared" si="219"/>
        <v>0</v>
      </c>
      <c r="L632" s="93">
        <f t="shared" si="219"/>
        <v>0</v>
      </c>
      <c r="M632" s="93">
        <f t="shared" si="219"/>
        <v>0</v>
      </c>
      <c r="N632" s="93">
        <f t="shared" si="219"/>
        <v>0</v>
      </c>
      <c r="O632" s="93">
        <f t="shared" si="219"/>
        <v>0</v>
      </c>
      <c r="P632" s="93">
        <f t="shared" si="219"/>
        <v>0</v>
      </c>
    </row>
    <row r="633" spans="1:16" hidden="1" x14ac:dyDescent="0.25">
      <c r="A633" s="44"/>
      <c r="B633" s="44"/>
      <c r="C633" s="44"/>
      <c r="D633" s="48" t="s">
        <v>172</v>
      </c>
      <c r="E633" s="49" t="s">
        <v>394</v>
      </c>
      <c r="F633" s="159">
        <f t="shared" si="185"/>
        <v>0</v>
      </c>
      <c r="G633" s="153"/>
      <c r="H633" s="153"/>
      <c r="I633" s="153"/>
      <c r="J633" s="153"/>
      <c r="K633" s="153"/>
      <c r="L633" s="153"/>
      <c r="M633" s="153"/>
      <c r="N633" s="153"/>
      <c r="O633" s="153"/>
      <c r="P633" s="153"/>
    </row>
    <row r="634" spans="1:16" hidden="1" x14ac:dyDescent="0.25">
      <c r="A634" s="44"/>
      <c r="B634" s="44"/>
      <c r="C634" s="44"/>
      <c r="D634" s="48">
        <v>43112</v>
      </c>
      <c r="E634" s="49" t="s">
        <v>395</v>
      </c>
      <c r="F634" s="159">
        <f t="shared" si="185"/>
        <v>0</v>
      </c>
      <c r="G634" s="153"/>
      <c r="H634" s="153"/>
      <c r="I634" s="153"/>
      <c r="J634" s="153"/>
      <c r="K634" s="153"/>
      <c r="L634" s="153"/>
      <c r="M634" s="153"/>
      <c r="N634" s="153"/>
      <c r="O634" s="153"/>
      <c r="P634" s="153"/>
    </row>
    <row r="635" spans="1:16" ht="28.5" hidden="1" x14ac:dyDescent="0.2">
      <c r="A635" s="168"/>
      <c r="B635" s="168"/>
      <c r="C635" s="52">
        <v>4312</v>
      </c>
      <c r="D635" s="168"/>
      <c r="E635" s="56" t="s">
        <v>531</v>
      </c>
      <c r="F635" s="93">
        <f t="shared" si="185"/>
        <v>0</v>
      </c>
      <c r="G635" s="93">
        <f t="shared" ref="G635:P635" si="221">SUM(G636:G642)</f>
        <v>0</v>
      </c>
      <c r="H635" s="93">
        <f t="shared" ref="H635" si="222">SUM(H636:H642)</f>
        <v>0</v>
      </c>
      <c r="I635" s="93">
        <f t="shared" si="221"/>
        <v>0</v>
      </c>
      <c r="J635" s="93">
        <f t="shared" si="221"/>
        <v>0</v>
      </c>
      <c r="K635" s="93">
        <f t="shared" si="221"/>
        <v>0</v>
      </c>
      <c r="L635" s="93">
        <f t="shared" si="221"/>
        <v>0</v>
      </c>
      <c r="M635" s="93">
        <f t="shared" si="221"/>
        <v>0</v>
      </c>
      <c r="N635" s="93">
        <f t="shared" si="221"/>
        <v>0</v>
      </c>
      <c r="O635" s="93">
        <f t="shared" si="221"/>
        <v>0</v>
      </c>
      <c r="P635" s="93">
        <f t="shared" si="221"/>
        <v>0</v>
      </c>
    </row>
    <row r="636" spans="1:16" hidden="1" x14ac:dyDescent="0.25">
      <c r="A636" s="44"/>
      <c r="B636" s="44"/>
      <c r="C636" s="44"/>
      <c r="D636" s="54">
        <v>43121</v>
      </c>
      <c r="E636" s="57" t="s">
        <v>532</v>
      </c>
      <c r="F636" s="159">
        <f t="shared" ref="F636:F659" si="223">SUM(G636:N636)</f>
        <v>0</v>
      </c>
      <c r="G636" s="153"/>
      <c r="H636" s="153"/>
      <c r="I636" s="153"/>
      <c r="J636" s="153"/>
      <c r="K636" s="153"/>
      <c r="L636" s="153"/>
      <c r="M636" s="153"/>
      <c r="N636" s="153"/>
      <c r="O636" s="153"/>
      <c r="P636" s="153"/>
    </row>
    <row r="637" spans="1:16" hidden="1" x14ac:dyDescent="0.25">
      <c r="A637" s="44"/>
      <c r="B637" s="44"/>
      <c r="C637" s="44"/>
      <c r="D637" s="54">
        <v>43122</v>
      </c>
      <c r="E637" s="57" t="s">
        <v>533</v>
      </c>
      <c r="F637" s="159">
        <f t="shared" si="223"/>
        <v>0</v>
      </c>
      <c r="G637" s="153"/>
      <c r="H637" s="153"/>
      <c r="I637" s="153"/>
      <c r="J637" s="153"/>
      <c r="K637" s="153"/>
      <c r="L637" s="153"/>
      <c r="M637" s="153"/>
      <c r="N637" s="153"/>
      <c r="O637" s="153"/>
      <c r="P637" s="153"/>
    </row>
    <row r="638" spans="1:16" hidden="1" x14ac:dyDescent="0.25">
      <c r="A638" s="44"/>
      <c r="B638" s="44"/>
      <c r="C638" s="44"/>
      <c r="D638" s="54">
        <v>43123</v>
      </c>
      <c r="E638" s="57" t="s">
        <v>534</v>
      </c>
      <c r="F638" s="159">
        <f t="shared" si="223"/>
        <v>0</v>
      </c>
      <c r="G638" s="153"/>
      <c r="H638" s="153"/>
      <c r="I638" s="153"/>
      <c r="J638" s="153"/>
      <c r="K638" s="153"/>
      <c r="L638" s="153"/>
      <c r="M638" s="153"/>
      <c r="N638" s="153"/>
      <c r="O638" s="153"/>
      <c r="P638" s="153"/>
    </row>
    <row r="639" spans="1:16" hidden="1" x14ac:dyDescent="0.25">
      <c r="A639" s="44"/>
      <c r="B639" s="44"/>
      <c r="C639" s="44"/>
      <c r="D639" s="54">
        <v>43124</v>
      </c>
      <c r="E639" s="57" t="s">
        <v>535</v>
      </c>
      <c r="F639" s="159">
        <f t="shared" si="223"/>
        <v>0</v>
      </c>
      <c r="G639" s="153"/>
      <c r="H639" s="153"/>
      <c r="I639" s="153"/>
      <c r="J639" s="153"/>
      <c r="K639" s="153"/>
      <c r="L639" s="153"/>
      <c r="M639" s="153"/>
      <c r="N639" s="153"/>
      <c r="O639" s="153"/>
      <c r="P639" s="153"/>
    </row>
    <row r="640" spans="1:16" hidden="1" x14ac:dyDescent="0.25">
      <c r="A640" s="44"/>
      <c r="B640" s="44"/>
      <c r="C640" s="44"/>
      <c r="D640" s="54">
        <v>43125</v>
      </c>
      <c r="E640" s="57" t="s">
        <v>536</v>
      </c>
      <c r="F640" s="159">
        <f t="shared" si="223"/>
        <v>0</v>
      </c>
      <c r="G640" s="153"/>
      <c r="H640" s="153"/>
      <c r="I640" s="153"/>
      <c r="J640" s="153"/>
      <c r="K640" s="153"/>
      <c r="L640" s="153"/>
      <c r="M640" s="153"/>
      <c r="N640" s="153"/>
      <c r="O640" s="153"/>
      <c r="P640" s="153"/>
    </row>
    <row r="641" spans="1:16" hidden="1" x14ac:dyDescent="0.25">
      <c r="A641" s="44"/>
      <c r="B641" s="44"/>
      <c r="C641" s="44"/>
      <c r="D641" s="58" t="s">
        <v>173</v>
      </c>
      <c r="E641" s="57" t="s">
        <v>537</v>
      </c>
      <c r="F641" s="159">
        <f t="shared" si="223"/>
        <v>0</v>
      </c>
      <c r="G641" s="153"/>
      <c r="H641" s="153"/>
      <c r="I641" s="153"/>
      <c r="J641" s="153"/>
      <c r="K641" s="153"/>
      <c r="L641" s="153"/>
      <c r="M641" s="153"/>
      <c r="N641" s="153"/>
      <c r="O641" s="153"/>
      <c r="P641" s="153"/>
    </row>
    <row r="642" spans="1:16" hidden="1" x14ac:dyDescent="0.25">
      <c r="A642" s="44"/>
      <c r="B642" s="44"/>
      <c r="C642" s="44"/>
      <c r="D642" s="54">
        <v>43129</v>
      </c>
      <c r="E642" s="57" t="s">
        <v>538</v>
      </c>
      <c r="F642" s="159">
        <f t="shared" si="223"/>
        <v>0</v>
      </c>
      <c r="G642" s="153"/>
      <c r="H642" s="153"/>
      <c r="I642" s="153"/>
      <c r="J642" s="153"/>
      <c r="K642" s="153"/>
      <c r="L642" s="153"/>
      <c r="M642" s="153"/>
      <c r="N642" s="153"/>
      <c r="O642" s="153"/>
      <c r="P642" s="153"/>
    </row>
    <row r="643" spans="1:16" ht="28.5" hidden="1" x14ac:dyDescent="0.2">
      <c r="A643" s="106" t="s">
        <v>174</v>
      </c>
      <c r="B643" s="73"/>
      <c r="C643" s="73"/>
      <c r="D643" s="73"/>
      <c r="E643" s="107" t="s">
        <v>175</v>
      </c>
      <c r="F643" s="125">
        <f t="shared" si="223"/>
        <v>0</v>
      </c>
      <c r="G643" s="125">
        <f t="shared" ref="G643:P645" si="224">G644</f>
        <v>0</v>
      </c>
      <c r="H643" s="125">
        <f t="shared" si="224"/>
        <v>0</v>
      </c>
      <c r="I643" s="125">
        <f t="shared" si="224"/>
        <v>0</v>
      </c>
      <c r="J643" s="125">
        <f t="shared" si="224"/>
        <v>0</v>
      </c>
      <c r="K643" s="125">
        <f t="shared" si="224"/>
        <v>0</v>
      </c>
      <c r="L643" s="125">
        <f t="shared" si="224"/>
        <v>0</v>
      </c>
      <c r="M643" s="125">
        <f t="shared" si="224"/>
        <v>0</v>
      </c>
      <c r="N643" s="125">
        <f t="shared" si="224"/>
        <v>0</v>
      </c>
      <c r="O643" s="125">
        <f t="shared" si="224"/>
        <v>0</v>
      </c>
      <c r="P643" s="125">
        <f t="shared" si="224"/>
        <v>0</v>
      </c>
    </row>
    <row r="644" spans="1:16" ht="14.25" hidden="1" x14ac:dyDescent="0.2">
      <c r="A644" s="59"/>
      <c r="B644" s="102" t="s">
        <v>176</v>
      </c>
      <c r="C644" s="59"/>
      <c r="D644" s="59"/>
      <c r="E644" s="103" t="s">
        <v>177</v>
      </c>
      <c r="F644" s="97">
        <f t="shared" si="223"/>
        <v>0</v>
      </c>
      <c r="G644" s="97">
        <f t="shared" si="224"/>
        <v>0</v>
      </c>
      <c r="H644" s="97">
        <f t="shared" si="224"/>
        <v>0</v>
      </c>
      <c r="I644" s="97">
        <f t="shared" si="224"/>
        <v>0</v>
      </c>
      <c r="J644" s="97">
        <f t="shared" si="224"/>
        <v>0</v>
      </c>
      <c r="K644" s="97">
        <f t="shared" si="224"/>
        <v>0</v>
      </c>
      <c r="L644" s="97">
        <f t="shared" si="224"/>
        <v>0</v>
      </c>
      <c r="M644" s="97">
        <f t="shared" si="224"/>
        <v>0</v>
      </c>
      <c r="N644" s="97">
        <f t="shared" si="224"/>
        <v>0</v>
      </c>
      <c r="O644" s="97">
        <f t="shared" si="224"/>
        <v>0</v>
      </c>
      <c r="P644" s="97">
        <f t="shared" si="224"/>
        <v>0</v>
      </c>
    </row>
    <row r="645" spans="1:16" ht="14.25" hidden="1" x14ac:dyDescent="0.2">
      <c r="A645" s="168"/>
      <c r="B645" s="168"/>
      <c r="C645" s="46" t="s">
        <v>178</v>
      </c>
      <c r="D645" s="168"/>
      <c r="E645" s="47" t="s">
        <v>540</v>
      </c>
      <c r="F645" s="93">
        <f t="shared" si="223"/>
        <v>0</v>
      </c>
      <c r="G645" s="93">
        <f t="shared" si="224"/>
        <v>0</v>
      </c>
      <c r="H645" s="93">
        <f t="shared" si="224"/>
        <v>0</v>
      </c>
      <c r="I645" s="93">
        <f t="shared" si="224"/>
        <v>0</v>
      </c>
      <c r="J645" s="93">
        <f t="shared" si="224"/>
        <v>0</v>
      </c>
      <c r="K645" s="93">
        <f t="shared" si="224"/>
        <v>0</v>
      </c>
      <c r="L645" s="93">
        <f t="shared" si="224"/>
        <v>0</v>
      </c>
      <c r="M645" s="93">
        <f t="shared" si="224"/>
        <v>0</v>
      </c>
      <c r="N645" s="93">
        <f t="shared" si="224"/>
        <v>0</v>
      </c>
      <c r="O645" s="93">
        <f t="shared" si="224"/>
        <v>0</v>
      </c>
      <c r="P645" s="93">
        <f t="shared" si="224"/>
        <v>0</v>
      </c>
    </row>
    <row r="646" spans="1:16" hidden="1" x14ac:dyDescent="0.25">
      <c r="A646" s="44"/>
      <c r="B646" s="44"/>
      <c r="C646" s="44"/>
      <c r="D646" s="48" t="s">
        <v>179</v>
      </c>
      <c r="E646" s="49" t="s">
        <v>540</v>
      </c>
      <c r="F646" s="159">
        <f t="shared" si="223"/>
        <v>0</v>
      </c>
      <c r="G646" s="153"/>
      <c r="H646" s="153"/>
      <c r="I646" s="153"/>
      <c r="J646" s="153"/>
      <c r="K646" s="153"/>
      <c r="L646" s="153"/>
      <c r="M646" s="153"/>
      <c r="N646" s="153"/>
      <c r="O646" s="153"/>
      <c r="P646" s="153"/>
    </row>
    <row r="647" spans="1:16" ht="28.5" hidden="1" x14ac:dyDescent="0.2">
      <c r="A647" s="106" t="s">
        <v>180</v>
      </c>
      <c r="B647" s="73"/>
      <c r="C647" s="73"/>
      <c r="D647" s="73"/>
      <c r="E647" s="107" t="s">
        <v>181</v>
      </c>
      <c r="F647" s="125">
        <f t="shared" si="223"/>
        <v>0</v>
      </c>
      <c r="G647" s="125">
        <f t="shared" ref="G647:P647" si="225">G648+G651+G654+G657</f>
        <v>0</v>
      </c>
      <c r="H647" s="125">
        <f t="shared" ref="H647" si="226">H648+H651+H654+H657</f>
        <v>0</v>
      </c>
      <c r="I647" s="125">
        <f t="shared" si="225"/>
        <v>0</v>
      </c>
      <c r="J647" s="125">
        <f t="shared" si="225"/>
        <v>0</v>
      </c>
      <c r="K647" s="125">
        <f t="shared" si="225"/>
        <v>0</v>
      </c>
      <c r="L647" s="125">
        <f t="shared" si="225"/>
        <v>0</v>
      </c>
      <c r="M647" s="125">
        <f t="shared" si="225"/>
        <v>0</v>
      </c>
      <c r="N647" s="125">
        <f t="shared" si="225"/>
        <v>0</v>
      </c>
      <c r="O647" s="125">
        <f t="shared" si="225"/>
        <v>0</v>
      </c>
      <c r="P647" s="125">
        <f t="shared" si="225"/>
        <v>0</v>
      </c>
    </row>
    <row r="648" spans="1:16" ht="14.25" hidden="1" x14ac:dyDescent="0.2">
      <c r="A648" s="59"/>
      <c r="B648" s="102" t="s">
        <v>182</v>
      </c>
      <c r="C648" s="59"/>
      <c r="D648" s="59"/>
      <c r="E648" s="103" t="s">
        <v>250</v>
      </c>
      <c r="F648" s="97">
        <f t="shared" si="223"/>
        <v>0</v>
      </c>
      <c r="G648" s="97">
        <f t="shared" ref="G648:P649" si="227">G649</f>
        <v>0</v>
      </c>
      <c r="H648" s="97">
        <f t="shared" si="227"/>
        <v>0</v>
      </c>
      <c r="I648" s="97">
        <f t="shared" si="227"/>
        <v>0</v>
      </c>
      <c r="J648" s="97">
        <f t="shared" si="227"/>
        <v>0</v>
      </c>
      <c r="K648" s="97">
        <f t="shared" si="227"/>
        <v>0</v>
      </c>
      <c r="L648" s="97">
        <f t="shared" si="227"/>
        <v>0</v>
      </c>
      <c r="M648" s="97">
        <f t="shared" si="227"/>
        <v>0</v>
      </c>
      <c r="N648" s="97">
        <f t="shared" si="227"/>
        <v>0</v>
      </c>
      <c r="O648" s="97">
        <f t="shared" si="227"/>
        <v>0</v>
      </c>
      <c r="P648" s="97">
        <f t="shared" si="227"/>
        <v>0</v>
      </c>
    </row>
    <row r="649" spans="1:16" ht="14.25" hidden="1" x14ac:dyDescent="0.2">
      <c r="A649" s="168"/>
      <c r="B649" s="168"/>
      <c r="C649" s="46" t="s">
        <v>183</v>
      </c>
      <c r="D649" s="168"/>
      <c r="E649" s="47" t="s">
        <v>250</v>
      </c>
      <c r="F649" s="93">
        <f t="shared" si="223"/>
        <v>0</v>
      </c>
      <c r="G649" s="93">
        <f t="shared" si="227"/>
        <v>0</v>
      </c>
      <c r="H649" s="93">
        <f t="shared" si="227"/>
        <v>0</v>
      </c>
      <c r="I649" s="93">
        <f t="shared" si="227"/>
        <v>0</v>
      </c>
      <c r="J649" s="93">
        <f t="shared" si="227"/>
        <v>0</v>
      </c>
      <c r="K649" s="93">
        <f t="shared" si="227"/>
        <v>0</v>
      </c>
      <c r="L649" s="93">
        <f t="shared" si="227"/>
        <v>0</v>
      </c>
      <c r="M649" s="93">
        <f t="shared" si="227"/>
        <v>0</v>
      </c>
      <c r="N649" s="93">
        <f t="shared" si="227"/>
        <v>0</v>
      </c>
      <c r="O649" s="93">
        <f t="shared" si="227"/>
        <v>0</v>
      </c>
      <c r="P649" s="93">
        <f t="shared" si="227"/>
        <v>0</v>
      </c>
    </row>
    <row r="650" spans="1:16" hidden="1" x14ac:dyDescent="0.25">
      <c r="A650" s="44"/>
      <c r="B650" s="44"/>
      <c r="C650" s="44"/>
      <c r="D650" s="48" t="s">
        <v>184</v>
      </c>
      <c r="E650" s="49" t="s">
        <v>250</v>
      </c>
      <c r="F650" s="159">
        <f t="shared" si="223"/>
        <v>0</v>
      </c>
      <c r="G650" s="153"/>
      <c r="H650" s="153"/>
      <c r="I650" s="153"/>
      <c r="J650" s="153"/>
      <c r="K650" s="153"/>
      <c r="L650" s="153"/>
      <c r="M650" s="153"/>
      <c r="N650" s="153"/>
      <c r="O650" s="153"/>
      <c r="P650" s="153"/>
    </row>
    <row r="651" spans="1:16" ht="14.25" hidden="1" x14ac:dyDescent="0.2">
      <c r="A651" s="59"/>
      <c r="B651" s="102" t="s">
        <v>185</v>
      </c>
      <c r="C651" s="59"/>
      <c r="D651" s="59"/>
      <c r="E651" s="103" t="s">
        <v>251</v>
      </c>
      <c r="F651" s="97">
        <f t="shared" si="223"/>
        <v>0</v>
      </c>
      <c r="G651" s="97">
        <f t="shared" ref="G651:P652" si="228">G652</f>
        <v>0</v>
      </c>
      <c r="H651" s="97">
        <f t="shared" si="228"/>
        <v>0</v>
      </c>
      <c r="I651" s="97">
        <f t="shared" si="228"/>
        <v>0</v>
      </c>
      <c r="J651" s="97">
        <f t="shared" si="228"/>
        <v>0</v>
      </c>
      <c r="K651" s="97">
        <f t="shared" si="228"/>
        <v>0</v>
      </c>
      <c r="L651" s="97">
        <f t="shared" si="228"/>
        <v>0</v>
      </c>
      <c r="M651" s="97">
        <f t="shared" si="228"/>
        <v>0</v>
      </c>
      <c r="N651" s="97">
        <f t="shared" si="228"/>
        <v>0</v>
      </c>
      <c r="O651" s="97">
        <f t="shared" si="228"/>
        <v>0</v>
      </c>
      <c r="P651" s="97">
        <f t="shared" si="228"/>
        <v>0</v>
      </c>
    </row>
    <row r="652" spans="1:16" ht="14.25" hidden="1" x14ac:dyDescent="0.2">
      <c r="A652" s="168"/>
      <c r="B652" s="168"/>
      <c r="C652" s="46" t="s">
        <v>186</v>
      </c>
      <c r="D652" s="168"/>
      <c r="E652" s="47" t="s">
        <v>251</v>
      </c>
      <c r="F652" s="93">
        <f t="shared" si="223"/>
        <v>0</v>
      </c>
      <c r="G652" s="93">
        <f t="shared" si="228"/>
        <v>0</v>
      </c>
      <c r="H652" s="93">
        <f t="shared" si="228"/>
        <v>0</v>
      </c>
      <c r="I652" s="93">
        <f t="shared" si="228"/>
        <v>0</v>
      </c>
      <c r="J652" s="93">
        <f t="shared" si="228"/>
        <v>0</v>
      </c>
      <c r="K652" s="93">
        <f t="shared" si="228"/>
        <v>0</v>
      </c>
      <c r="L652" s="93">
        <f t="shared" si="228"/>
        <v>0</v>
      </c>
      <c r="M652" s="93">
        <f t="shared" si="228"/>
        <v>0</v>
      </c>
      <c r="N652" s="93">
        <f t="shared" si="228"/>
        <v>0</v>
      </c>
      <c r="O652" s="93">
        <f t="shared" si="228"/>
        <v>0</v>
      </c>
      <c r="P652" s="93">
        <f t="shared" si="228"/>
        <v>0</v>
      </c>
    </row>
    <row r="653" spans="1:16" hidden="1" x14ac:dyDescent="0.25">
      <c r="A653" s="44"/>
      <c r="B653" s="44"/>
      <c r="C653" s="44"/>
      <c r="D653" s="48" t="s">
        <v>187</v>
      </c>
      <c r="E653" s="49" t="s">
        <v>251</v>
      </c>
      <c r="F653" s="159">
        <f t="shared" si="223"/>
        <v>0</v>
      </c>
      <c r="G653" s="153"/>
      <c r="H653" s="153"/>
      <c r="I653" s="153"/>
      <c r="J653" s="153"/>
      <c r="K653" s="153"/>
      <c r="L653" s="153"/>
      <c r="M653" s="153"/>
      <c r="N653" s="153"/>
      <c r="O653" s="153"/>
      <c r="P653" s="153"/>
    </row>
    <row r="654" spans="1:16" ht="14.25" hidden="1" x14ac:dyDescent="0.2">
      <c r="A654" s="59"/>
      <c r="B654" s="102" t="s">
        <v>188</v>
      </c>
      <c r="C654" s="59"/>
      <c r="D654" s="59"/>
      <c r="E654" s="103" t="s">
        <v>252</v>
      </c>
      <c r="F654" s="97">
        <f t="shared" si="223"/>
        <v>0</v>
      </c>
      <c r="G654" s="97">
        <f t="shared" ref="G654:P655" si="229">G655</f>
        <v>0</v>
      </c>
      <c r="H654" s="97">
        <f t="shared" si="229"/>
        <v>0</v>
      </c>
      <c r="I654" s="97">
        <f t="shared" si="229"/>
        <v>0</v>
      </c>
      <c r="J654" s="97">
        <f t="shared" si="229"/>
        <v>0</v>
      </c>
      <c r="K654" s="97">
        <f t="shared" si="229"/>
        <v>0</v>
      </c>
      <c r="L654" s="97">
        <f t="shared" si="229"/>
        <v>0</v>
      </c>
      <c r="M654" s="97">
        <f t="shared" si="229"/>
        <v>0</v>
      </c>
      <c r="N654" s="97">
        <f t="shared" si="229"/>
        <v>0</v>
      </c>
      <c r="O654" s="97">
        <f t="shared" si="229"/>
        <v>0</v>
      </c>
      <c r="P654" s="97">
        <f t="shared" si="229"/>
        <v>0</v>
      </c>
    </row>
    <row r="655" spans="1:16" ht="14.25" hidden="1" x14ac:dyDescent="0.2">
      <c r="A655" s="168"/>
      <c r="B655" s="168"/>
      <c r="C655" s="46" t="s">
        <v>189</v>
      </c>
      <c r="D655" s="168"/>
      <c r="E655" s="47" t="s">
        <v>252</v>
      </c>
      <c r="F655" s="93">
        <f t="shared" si="223"/>
        <v>0</v>
      </c>
      <c r="G655" s="93">
        <f t="shared" si="229"/>
        <v>0</v>
      </c>
      <c r="H655" s="93">
        <f t="shared" si="229"/>
        <v>0</v>
      </c>
      <c r="I655" s="93">
        <f t="shared" si="229"/>
        <v>0</v>
      </c>
      <c r="J655" s="93">
        <f t="shared" si="229"/>
        <v>0</v>
      </c>
      <c r="K655" s="93">
        <f t="shared" si="229"/>
        <v>0</v>
      </c>
      <c r="L655" s="93">
        <f t="shared" si="229"/>
        <v>0</v>
      </c>
      <c r="M655" s="93">
        <f t="shared" si="229"/>
        <v>0</v>
      </c>
      <c r="N655" s="93">
        <f t="shared" si="229"/>
        <v>0</v>
      </c>
      <c r="O655" s="93">
        <f t="shared" si="229"/>
        <v>0</v>
      </c>
      <c r="P655" s="93">
        <f t="shared" si="229"/>
        <v>0</v>
      </c>
    </row>
    <row r="656" spans="1:16" hidden="1" x14ac:dyDescent="0.25">
      <c r="A656" s="44"/>
      <c r="B656" s="44"/>
      <c r="C656" s="44"/>
      <c r="D656" s="48" t="s">
        <v>190</v>
      </c>
      <c r="E656" s="49" t="s">
        <v>252</v>
      </c>
      <c r="F656" s="159">
        <f t="shared" si="223"/>
        <v>0</v>
      </c>
      <c r="G656" s="153"/>
      <c r="H656" s="153"/>
      <c r="I656" s="153"/>
      <c r="J656" s="153"/>
      <c r="K656" s="153"/>
      <c r="L656" s="153"/>
      <c r="M656" s="153"/>
      <c r="N656" s="153"/>
      <c r="O656" s="153"/>
      <c r="P656" s="153"/>
    </row>
    <row r="657" spans="1:16" ht="28.5" hidden="1" x14ac:dyDescent="0.2">
      <c r="A657" s="59"/>
      <c r="B657" s="102" t="s">
        <v>191</v>
      </c>
      <c r="C657" s="59"/>
      <c r="D657" s="59"/>
      <c r="E657" s="103" t="s">
        <v>253</v>
      </c>
      <c r="F657" s="97">
        <f t="shared" si="223"/>
        <v>0</v>
      </c>
      <c r="G657" s="97">
        <f t="shared" ref="G657:P658" si="230">G658</f>
        <v>0</v>
      </c>
      <c r="H657" s="97">
        <f t="shared" si="230"/>
        <v>0</v>
      </c>
      <c r="I657" s="97">
        <f t="shared" si="230"/>
        <v>0</v>
      </c>
      <c r="J657" s="97">
        <f t="shared" si="230"/>
        <v>0</v>
      </c>
      <c r="K657" s="97">
        <f t="shared" si="230"/>
        <v>0</v>
      </c>
      <c r="L657" s="97">
        <f t="shared" si="230"/>
        <v>0</v>
      </c>
      <c r="M657" s="97">
        <f t="shared" si="230"/>
        <v>0</v>
      </c>
      <c r="N657" s="97">
        <f t="shared" si="230"/>
        <v>0</v>
      </c>
      <c r="O657" s="97">
        <f t="shared" si="230"/>
        <v>0</v>
      </c>
      <c r="P657" s="97">
        <f t="shared" si="230"/>
        <v>0</v>
      </c>
    </row>
    <row r="658" spans="1:16" ht="28.5" hidden="1" x14ac:dyDescent="0.2">
      <c r="A658" s="168"/>
      <c r="B658" s="168"/>
      <c r="C658" s="46" t="s">
        <v>192</v>
      </c>
      <c r="D658" s="168"/>
      <c r="E658" s="47" t="s">
        <v>253</v>
      </c>
      <c r="F658" s="93">
        <f t="shared" si="223"/>
        <v>0</v>
      </c>
      <c r="G658" s="93">
        <f t="shared" si="230"/>
        <v>0</v>
      </c>
      <c r="H658" s="93">
        <f t="shared" si="230"/>
        <v>0</v>
      </c>
      <c r="I658" s="93">
        <f t="shared" si="230"/>
        <v>0</v>
      </c>
      <c r="J658" s="93">
        <f t="shared" si="230"/>
        <v>0</v>
      </c>
      <c r="K658" s="93">
        <f t="shared" si="230"/>
        <v>0</v>
      </c>
      <c r="L658" s="93">
        <f t="shared" si="230"/>
        <v>0</v>
      </c>
      <c r="M658" s="93">
        <f t="shared" si="230"/>
        <v>0</v>
      </c>
      <c r="N658" s="93">
        <f t="shared" si="230"/>
        <v>0</v>
      </c>
      <c r="O658" s="93">
        <f t="shared" si="230"/>
        <v>0</v>
      </c>
      <c r="P658" s="93">
        <f t="shared" si="230"/>
        <v>0</v>
      </c>
    </row>
    <row r="659" spans="1:16" hidden="1" x14ac:dyDescent="0.25">
      <c r="A659" s="44"/>
      <c r="B659" s="44"/>
      <c r="C659" s="44"/>
      <c r="D659" s="48" t="s">
        <v>193</v>
      </c>
      <c r="E659" s="49" t="s">
        <v>253</v>
      </c>
      <c r="F659" s="159">
        <f t="shared" si="223"/>
        <v>0</v>
      </c>
      <c r="G659" s="153"/>
      <c r="H659" s="153"/>
      <c r="I659" s="153"/>
      <c r="J659" s="153"/>
      <c r="K659" s="153"/>
      <c r="L659" s="153"/>
      <c r="M659" s="153"/>
      <c r="N659" s="153"/>
      <c r="O659" s="153"/>
      <c r="P659" s="153"/>
    </row>
  </sheetData>
  <mergeCells count="20">
    <mergeCell ref="L6:M6"/>
    <mergeCell ref="L7:M7"/>
    <mergeCell ref="L8:M8"/>
    <mergeCell ref="G12:N12"/>
    <mergeCell ref="G13:N13"/>
    <mergeCell ref="A1:E1"/>
    <mergeCell ref="A15:E15"/>
    <mergeCell ref="D2:E2"/>
    <mergeCell ref="L2:M2"/>
    <mergeCell ref="D3:E3"/>
    <mergeCell ref="L3:M3"/>
    <mergeCell ref="D4:E4"/>
    <mergeCell ref="L4:M4"/>
    <mergeCell ref="L9:M9"/>
    <mergeCell ref="L10:M10"/>
    <mergeCell ref="A11:P11"/>
    <mergeCell ref="G14:N14"/>
    <mergeCell ref="A5:C6"/>
    <mergeCell ref="D5:E6"/>
    <mergeCell ref="L5:M5"/>
  </mergeCells>
  <pageMargins left="0.19685039370078741" right="0.19685039370078741" top="0.27559055118110237" bottom="0.27559055118110237" header="0.11811023622047245" footer="0.11811023622047245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9"/>
  <sheetViews>
    <sheetView zoomScaleNormal="100" workbookViewId="0">
      <selection activeCell="K52" sqref="K52"/>
    </sheetView>
  </sheetViews>
  <sheetFormatPr defaultRowHeight="15" x14ac:dyDescent="0.25"/>
  <cols>
    <col min="1" max="1" width="5" style="123" customWidth="1"/>
    <col min="2" max="2" width="5" style="211" customWidth="1"/>
    <col min="3" max="3" width="7.7109375" style="124" customWidth="1"/>
    <col min="4" max="4" width="6.5703125" style="116" customWidth="1"/>
    <col min="5" max="5" width="45.85546875" style="117" customWidth="1"/>
    <col min="6" max="6" width="19.5703125" style="112" customWidth="1"/>
    <col min="7" max="7" width="19" style="112" customWidth="1"/>
    <col min="8" max="8" width="30.5703125" style="112" customWidth="1"/>
    <col min="9" max="9" width="15.28515625" style="112" hidden="1" customWidth="1"/>
    <col min="10" max="10" width="17.7109375" style="112" customWidth="1"/>
    <col min="11" max="11" width="16.7109375" style="112" customWidth="1"/>
    <col min="12" max="16384" width="9.140625" style="112"/>
  </cols>
  <sheetData>
    <row r="1" spans="1:11" ht="27.75" customHeight="1" x14ac:dyDescent="0.2">
      <c r="A1" s="232" t="s">
        <v>1121</v>
      </c>
      <c r="B1" s="233"/>
      <c r="C1" s="233"/>
      <c r="D1" s="233"/>
      <c r="E1" s="233"/>
    </row>
    <row r="2" spans="1:11" ht="27.75" customHeight="1" x14ac:dyDescent="0.2">
      <c r="A2" s="148" t="s">
        <v>1014</v>
      </c>
      <c r="B2" s="149"/>
      <c r="C2" s="149"/>
      <c r="D2" s="221" t="s">
        <v>1120</v>
      </c>
      <c r="E2" s="222"/>
      <c r="I2" s="191"/>
      <c r="J2" s="192"/>
      <c r="K2" s="192"/>
    </row>
    <row r="3" spans="1:11" ht="29.25" customHeight="1" x14ac:dyDescent="0.2">
      <c r="A3" s="150" t="s">
        <v>1012</v>
      </c>
      <c r="B3" s="151"/>
      <c r="C3" s="151"/>
      <c r="D3" s="223" t="s">
        <v>1103</v>
      </c>
      <c r="E3" s="224"/>
      <c r="I3" s="193"/>
      <c r="J3" s="194"/>
      <c r="K3" s="194"/>
    </row>
    <row r="4" spans="1:11" ht="27.75" customHeight="1" x14ac:dyDescent="0.2">
      <c r="A4" s="150" t="s">
        <v>1016</v>
      </c>
      <c r="B4" s="151"/>
      <c r="C4" s="151"/>
      <c r="D4" s="240" t="s">
        <v>1105</v>
      </c>
      <c r="E4" s="241"/>
      <c r="I4" s="193"/>
      <c r="J4" s="194"/>
      <c r="K4" s="194"/>
    </row>
    <row r="5" spans="1:11" ht="22.5" customHeight="1" x14ac:dyDescent="0.2">
      <c r="A5" s="225" t="s">
        <v>1023</v>
      </c>
      <c r="B5" s="226"/>
      <c r="C5" s="226"/>
      <c r="D5" s="228"/>
      <c r="E5" s="228"/>
      <c r="I5" s="193"/>
      <c r="J5" s="194"/>
      <c r="K5" s="194"/>
    </row>
    <row r="6" spans="1:11" ht="20.25" customHeight="1" x14ac:dyDescent="0.2">
      <c r="A6" s="227"/>
      <c r="B6" s="227"/>
      <c r="C6" s="227"/>
      <c r="D6" s="229"/>
      <c r="E6" s="229"/>
      <c r="I6" s="193"/>
      <c r="J6" s="194"/>
      <c r="K6" s="194"/>
    </row>
    <row r="7" spans="1:11" ht="20.25" customHeight="1" x14ac:dyDescent="0.2">
      <c r="A7" s="133"/>
      <c r="B7" s="133"/>
      <c r="C7" s="133"/>
      <c r="D7" s="212"/>
      <c r="E7" s="212"/>
      <c r="I7" s="193"/>
      <c r="J7" s="194"/>
      <c r="K7" s="194"/>
    </row>
    <row r="8" spans="1:11" ht="24.75" customHeight="1" x14ac:dyDescent="0.2">
      <c r="A8" s="133"/>
      <c r="B8" s="133"/>
      <c r="C8" s="133"/>
      <c r="D8" s="212"/>
      <c r="E8" s="212"/>
      <c r="I8" s="193"/>
      <c r="J8" s="194"/>
      <c r="K8" s="194"/>
    </row>
    <row r="9" spans="1:11" ht="24.75" customHeight="1" x14ac:dyDescent="0.2">
      <c r="A9" s="133"/>
      <c r="B9" s="133"/>
      <c r="C9" s="133"/>
      <c r="D9" s="212"/>
      <c r="E9" s="212"/>
      <c r="I9" s="193"/>
      <c r="J9" s="194"/>
      <c r="K9" s="194"/>
    </row>
    <row r="10" spans="1:11" ht="20.25" customHeight="1" x14ac:dyDescent="0.2">
      <c r="A10" s="133"/>
      <c r="B10" s="133"/>
      <c r="C10" s="133"/>
      <c r="D10" s="212"/>
      <c r="E10" s="212"/>
      <c r="I10" s="113"/>
      <c r="J10" s="195"/>
      <c r="K10" s="195"/>
    </row>
    <row r="11" spans="1:11" ht="24" customHeight="1" x14ac:dyDescent="0.25">
      <c r="A11" s="219" t="s">
        <v>1017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</row>
    <row r="12" spans="1:11" ht="24" customHeight="1" x14ac:dyDescent="0.25">
      <c r="A12" s="209"/>
      <c r="B12" s="210"/>
      <c r="C12" s="210"/>
      <c r="D12" s="210"/>
      <c r="E12" s="210"/>
      <c r="F12" s="210"/>
      <c r="G12" s="220"/>
      <c r="H12" s="244"/>
      <c r="I12" s="244"/>
      <c r="J12" s="210"/>
      <c r="K12" s="210"/>
    </row>
    <row r="13" spans="1:11" ht="24" customHeight="1" x14ac:dyDescent="0.25">
      <c r="A13" s="209"/>
      <c r="B13" s="210"/>
      <c r="C13" s="210"/>
      <c r="D13" s="210"/>
      <c r="E13" s="210"/>
      <c r="F13" s="210"/>
      <c r="G13" s="230" t="s">
        <v>1130</v>
      </c>
      <c r="H13" s="231"/>
      <c r="I13" s="231"/>
      <c r="J13" s="210"/>
      <c r="K13" s="210"/>
    </row>
    <row r="14" spans="1:11" ht="20.25" customHeight="1" x14ac:dyDescent="0.25">
      <c r="G14" s="217" t="s">
        <v>1015</v>
      </c>
      <c r="H14" s="217"/>
      <c r="I14" s="218"/>
    </row>
    <row r="15" spans="1:11" ht="50.25" customHeight="1" x14ac:dyDescent="0.2">
      <c r="A15" s="234"/>
      <c r="B15" s="235"/>
      <c r="C15" s="235"/>
      <c r="D15" s="235"/>
      <c r="E15" s="235"/>
      <c r="F15" s="130" t="s">
        <v>1013</v>
      </c>
      <c r="G15" s="132" t="s">
        <v>1019</v>
      </c>
      <c r="H15" s="256" t="s">
        <v>1131</v>
      </c>
      <c r="I15" s="208"/>
      <c r="J15" s="130" t="s">
        <v>1117</v>
      </c>
      <c r="K15" s="130" t="s">
        <v>1118</v>
      </c>
    </row>
    <row r="16" spans="1:11" x14ac:dyDescent="0.25">
      <c r="G16" s="208" t="s">
        <v>1018</v>
      </c>
      <c r="H16" s="208" t="s">
        <v>1127</v>
      </c>
      <c r="I16" s="208"/>
    </row>
    <row r="17" spans="1:11" s="113" customFormat="1" ht="27.75" customHeight="1" x14ac:dyDescent="0.2">
      <c r="A17" s="136" t="s">
        <v>382</v>
      </c>
      <c r="B17" s="136" t="s">
        <v>383</v>
      </c>
      <c r="C17" s="137" t="s">
        <v>384</v>
      </c>
      <c r="D17" s="138" t="s">
        <v>385</v>
      </c>
      <c r="E17" s="137" t="s">
        <v>386</v>
      </c>
      <c r="F17" s="146">
        <f>SUM(G17:H17)</f>
        <v>189048.83</v>
      </c>
      <c r="G17" s="146">
        <f>G18+G473</f>
        <v>1890.49</v>
      </c>
      <c r="H17" s="146">
        <f t="shared" ref="H17:K17" si="0">H18+H473</f>
        <v>187158.34</v>
      </c>
      <c r="I17" s="146">
        <f t="shared" si="0"/>
        <v>0</v>
      </c>
      <c r="J17" s="205">
        <f t="shared" si="0"/>
        <v>189048.83</v>
      </c>
      <c r="K17" s="205">
        <f t="shared" si="0"/>
        <v>189048.83</v>
      </c>
    </row>
    <row r="18" spans="1:11" s="114" customFormat="1" ht="27.75" customHeight="1" x14ac:dyDescent="0.25">
      <c r="A18" s="139" t="s">
        <v>543</v>
      </c>
      <c r="B18" s="140"/>
      <c r="C18" s="141"/>
      <c r="D18" s="142"/>
      <c r="E18" s="143" t="s">
        <v>544</v>
      </c>
      <c r="F18" s="264">
        <f t="shared" ref="F18:F81" si="1">SUM(G18:H18)</f>
        <v>189048.83</v>
      </c>
      <c r="G18" s="144">
        <f t="shared" ref="G18:K18" si="2">G19+G56+G203+G267+G289+G363+G410</f>
        <v>1890.49</v>
      </c>
      <c r="H18" s="144">
        <f t="shared" si="2"/>
        <v>187158.34</v>
      </c>
      <c r="I18" s="144">
        <f t="shared" si="2"/>
        <v>0</v>
      </c>
      <c r="J18" s="198">
        <f t="shared" si="2"/>
        <v>189048.83</v>
      </c>
      <c r="K18" s="198">
        <f t="shared" si="2"/>
        <v>189048.83</v>
      </c>
    </row>
    <row r="19" spans="1:11" s="173" customFormat="1" ht="27.75" customHeight="1" x14ac:dyDescent="0.25">
      <c r="A19" s="68" t="s">
        <v>1033</v>
      </c>
      <c r="B19" s="68"/>
      <c r="C19" s="68"/>
      <c r="D19" s="68"/>
      <c r="E19" s="174" t="s">
        <v>1034</v>
      </c>
      <c r="F19" s="265">
        <f t="shared" si="1"/>
        <v>173250.03</v>
      </c>
      <c r="G19" s="175">
        <f>G20+G37+G46</f>
        <v>1732.5</v>
      </c>
      <c r="H19" s="175">
        <f>H20+H37+H46</f>
        <v>171517.53</v>
      </c>
      <c r="I19" s="175">
        <f t="shared" ref="I19:K19" si="3">I20</f>
        <v>0</v>
      </c>
      <c r="J19" s="206">
        <f>J20+J37+J46</f>
        <v>173250.03</v>
      </c>
      <c r="K19" s="206">
        <f>K20+K37+K46</f>
        <v>173250.03</v>
      </c>
    </row>
    <row r="20" spans="1:11" x14ac:dyDescent="0.25">
      <c r="A20" s="7"/>
      <c r="B20" s="2" t="s">
        <v>1035</v>
      </c>
      <c r="C20" s="8"/>
      <c r="D20" s="9"/>
      <c r="E20" s="10" t="s">
        <v>1036</v>
      </c>
      <c r="F20" s="266">
        <f t="shared" si="1"/>
        <v>147824.25</v>
      </c>
      <c r="G20" s="161">
        <f t="shared" ref="G20:K20" si="4">G21+G25+G33+G35</f>
        <v>1478.24</v>
      </c>
      <c r="H20" s="161">
        <f t="shared" si="4"/>
        <v>146346.01</v>
      </c>
      <c r="I20" s="161">
        <f t="shared" si="4"/>
        <v>0</v>
      </c>
      <c r="J20" s="155">
        <f t="shared" si="4"/>
        <v>147824.25</v>
      </c>
      <c r="K20" s="155">
        <f t="shared" si="4"/>
        <v>147824.25</v>
      </c>
    </row>
    <row r="21" spans="1:11" ht="14.25" x14ac:dyDescent="0.2">
      <c r="A21" s="2"/>
      <c r="B21" s="2"/>
      <c r="C21" s="3" t="s">
        <v>1037</v>
      </c>
      <c r="D21" s="13"/>
      <c r="E21" s="5" t="s">
        <v>1038</v>
      </c>
      <c r="F21" s="266">
        <f t="shared" si="1"/>
        <v>147824.25</v>
      </c>
      <c r="G21" s="161">
        <f t="shared" ref="G21:K21" si="5">G22+G23+G24</f>
        <v>1478.24</v>
      </c>
      <c r="H21" s="161">
        <f t="shared" si="5"/>
        <v>146346.01</v>
      </c>
      <c r="I21" s="161">
        <f t="shared" si="5"/>
        <v>0</v>
      </c>
      <c r="J21" s="155">
        <v>147824.25</v>
      </c>
      <c r="K21" s="155">
        <v>147824.25</v>
      </c>
    </row>
    <row r="22" spans="1:11" x14ac:dyDescent="0.25">
      <c r="A22" s="7"/>
      <c r="B22" s="2"/>
      <c r="C22" s="8"/>
      <c r="D22" s="9" t="s">
        <v>1039</v>
      </c>
      <c r="E22" s="10" t="s">
        <v>1040</v>
      </c>
      <c r="F22" s="267">
        <f t="shared" si="1"/>
        <v>147824.25</v>
      </c>
      <c r="G22" s="153">
        <v>1478.24</v>
      </c>
      <c r="H22" s="153">
        <v>146346.01</v>
      </c>
      <c r="I22" s="153"/>
      <c r="J22" s="153"/>
      <c r="K22" s="153"/>
    </row>
    <row r="23" spans="1:11" x14ac:dyDescent="0.25">
      <c r="A23" s="7"/>
      <c r="B23" s="2"/>
      <c r="C23" s="8"/>
      <c r="D23" s="9" t="s">
        <v>1041</v>
      </c>
      <c r="E23" s="10" t="s">
        <v>1042</v>
      </c>
      <c r="F23" s="266">
        <f t="shared" si="1"/>
        <v>0</v>
      </c>
      <c r="G23" s="153"/>
      <c r="H23" s="153"/>
      <c r="I23" s="153"/>
      <c r="J23" s="153"/>
      <c r="K23" s="153"/>
    </row>
    <row r="24" spans="1:11" x14ac:dyDescent="0.25">
      <c r="A24" s="7"/>
      <c r="B24" s="2"/>
      <c r="C24" s="8"/>
      <c r="D24" s="9" t="s">
        <v>1043</v>
      </c>
      <c r="E24" s="10" t="s">
        <v>1044</v>
      </c>
      <c r="F24" s="266">
        <f t="shared" si="1"/>
        <v>0</v>
      </c>
      <c r="G24" s="153"/>
      <c r="H24" s="153"/>
      <c r="I24" s="153"/>
      <c r="J24" s="153"/>
      <c r="K24" s="153"/>
    </row>
    <row r="25" spans="1:11" ht="14.25" x14ac:dyDescent="0.2">
      <c r="A25" s="2"/>
      <c r="B25" s="2"/>
      <c r="C25" s="3" t="s">
        <v>1045</v>
      </c>
      <c r="D25" s="13"/>
      <c r="E25" s="5" t="s">
        <v>1046</v>
      </c>
      <c r="F25" s="266">
        <f t="shared" si="1"/>
        <v>0</v>
      </c>
      <c r="G25" s="161">
        <f t="shared" ref="G25:K25" si="6">G26+G27+G28+G29+G30+G31+G32</f>
        <v>0</v>
      </c>
      <c r="H25" s="161">
        <f t="shared" si="6"/>
        <v>0</v>
      </c>
      <c r="I25" s="161">
        <f t="shared" si="6"/>
        <v>0</v>
      </c>
      <c r="J25" s="155">
        <f t="shared" si="6"/>
        <v>0</v>
      </c>
      <c r="K25" s="155">
        <f t="shared" si="6"/>
        <v>0</v>
      </c>
    </row>
    <row r="26" spans="1:11" x14ac:dyDescent="0.25">
      <c r="A26" s="7"/>
      <c r="B26" s="2"/>
      <c r="C26" s="8"/>
      <c r="D26" s="9" t="s">
        <v>1047</v>
      </c>
      <c r="E26" s="10" t="s">
        <v>1048</v>
      </c>
      <c r="F26" s="266">
        <f t="shared" si="1"/>
        <v>0</v>
      </c>
      <c r="G26" s="153"/>
      <c r="H26" s="153"/>
      <c r="I26" s="153"/>
      <c r="J26" s="153"/>
      <c r="K26" s="153"/>
    </row>
    <row r="27" spans="1:11" ht="30" x14ac:dyDescent="0.25">
      <c r="A27" s="7"/>
      <c r="B27" s="2"/>
      <c r="C27" s="8"/>
      <c r="D27" s="9" t="s">
        <v>1049</v>
      </c>
      <c r="E27" s="10" t="s">
        <v>1050</v>
      </c>
      <c r="F27" s="266">
        <f t="shared" si="1"/>
        <v>0</v>
      </c>
      <c r="G27" s="153"/>
      <c r="H27" s="153"/>
      <c r="I27" s="153"/>
      <c r="J27" s="153"/>
      <c r="K27" s="153"/>
    </row>
    <row r="28" spans="1:11" x14ac:dyDescent="0.25">
      <c r="A28" s="7"/>
      <c r="B28" s="2"/>
      <c r="C28" s="8"/>
      <c r="D28" s="9" t="s">
        <v>1051</v>
      </c>
      <c r="E28" s="10" t="s">
        <v>1052</v>
      </c>
      <c r="F28" s="266">
        <f t="shared" si="1"/>
        <v>0</v>
      </c>
      <c r="G28" s="153"/>
      <c r="H28" s="153"/>
      <c r="I28" s="153"/>
      <c r="J28" s="153"/>
      <c r="K28" s="153"/>
    </row>
    <row r="29" spans="1:11" x14ac:dyDescent="0.25">
      <c r="A29" s="7"/>
      <c r="B29" s="2"/>
      <c r="C29" s="8"/>
      <c r="D29" s="9" t="s">
        <v>1053</v>
      </c>
      <c r="E29" s="10" t="s">
        <v>1054</v>
      </c>
      <c r="F29" s="266">
        <f t="shared" si="1"/>
        <v>0</v>
      </c>
      <c r="G29" s="153"/>
      <c r="H29" s="153"/>
      <c r="I29" s="153"/>
      <c r="J29" s="153"/>
      <c r="K29" s="153"/>
    </row>
    <row r="30" spans="1:11" x14ac:dyDescent="0.25">
      <c r="A30" s="7"/>
      <c r="B30" s="2"/>
      <c r="C30" s="8"/>
      <c r="D30" s="9" t="s">
        <v>1055</v>
      </c>
      <c r="E30" s="10" t="s">
        <v>1056</v>
      </c>
      <c r="F30" s="266">
        <f t="shared" si="1"/>
        <v>0</v>
      </c>
      <c r="G30" s="153"/>
      <c r="H30" s="153"/>
      <c r="I30" s="153"/>
      <c r="J30" s="153"/>
      <c r="K30" s="153"/>
    </row>
    <row r="31" spans="1:11" x14ac:dyDescent="0.25">
      <c r="A31" s="7"/>
      <c r="B31" s="2"/>
      <c r="C31" s="8"/>
      <c r="D31" s="9" t="s">
        <v>1057</v>
      </c>
      <c r="E31" s="10" t="s">
        <v>1058</v>
      </c>
      <c r="F31" s="266">
        <f t="shared" si="1"/>
        <v>0</v>
      </c>
      <c r="G31" s="153"/>
      <c r="H31" s="153"/>
      <c r="I31" s="153"/>
      <c r="J31" s="153"/>
      <c r="K31" s="153"/>
    </row>
    <row r="32" spans="1:11" x14ac:dyDescent="0.25">
      <c r="A32" s="7"/>
      <c r="B32" s="2"/>
      <c r="C32" s="8"/>
      <c r="D32" s="9" t="s">
        <v>1059</v>
      </c>
      <c r="E32" s="10" t="s">
        <v>1060</v>
      </c>
      <c r="F32" s="266">
        <f t="shared" si="1"/>
        <v>0</v>
      </c>
      <c r="G32" s="153"/>
      <c r="H32" s="153"/>
      <c r="I32" s="153"/>
      <c r="J32" s="153"/>
      <c r="K32" s="153"/>
    </row>
    <row r="33" spans="1:11" ht="14.25" x14ac:dyDescent="0.2">
      <c r="A33" s="2"/>
      <c r="B33" s="2"/>
      <c r="C33" s="3" t="s">
        <v>1061</v>
      </c>
      <c r="D33" s="13"/>
      <c r="E33" s="5" t="s">
        <v>1062</v>
      </c>
      <c r="F33" s="266">
        <f t="shared" si="1"/>
        <v>0</v>
      </c>
      <c r="G33" s="161">
        <f t="shared" ref="G33:K33" si="7">G34</f>
        <v>0</v>
      </c>
      <c r="H33" s="161">
        <f t="shared" si="7"/>
        <v>0</v>
      </c>
      <c r="I33" s="161">
        <f t="shared" si="7"/>
        <v>0</v>
      </c>
      <c r="J33" s="155">
        <f t="shared" si="7"/>
        <v>0</v>
      </c>
      <c r="K33" s="155">
        <f t="shared" si="7"/>
        <v>0</v>
      </c>
    </row>
    <row r="34" spans="1:11" x14ac:dyDescent="0.25">
      <c r="A34" s="7"/>
      <c r="B34" s="2"/>
      <c r="C34" s="8"/>
      <c r="D34" s="9" t="s">
        <v>1063</v>
      </c>
      <c r="E34" s="10" t="s">
        <v>1062</v>
      </c>
      <c r="F34" s="266">
        <f t="shared" si="1"/>
        <v>0</v>
      </c>
      <c r="G34" s="153"/>
      <c r="H34" s="153"/>
      <c r="I34" s="153"/>
      <c r="J34" s="153"/>
      <c r="K34" s="153"/>
    </row>
    <row r="35" spans="1:11" ht="14.25" x14ac:dyDescent="0.2">
      <c r="A35" s="2"/>
      <c r="B35" s="2"/>
      <c r="C35" s="3" t="s">
        <v>1064</v>
      </c>
      <c r="D35" s="13"/>
      <c r="E35" s="5" t="s">
        <v>1065</v>
      </c>
      <c r="F35" s="266">
        <f t="shared" si="1"/>
        <v>0</v>
      </c>
      <c r="G35" s="161">
        <f t="shared" ref="G35:K35" si="8">G36</f>
        <v>0</v>
      </c>
      <c r="H35" s="161">
        <f t="shared" si="8"/>
        <v>0</v>
      </c>
      <c r="I35" s="161">
        <f t="shared" si="8"/>
        <v>0</v>
      </c>
      <c r="J35" s="155">
        <f t="shared" si="8"/>
        <v>0</v>
      </c>
      <c r="K35" s="155">
        <f t="shared" si="8"/>
        <v>0</v>
      </c>
    </row>
    <row r="36" spans="1:11" x14ac:dyDescent="0.25">
      <c r="A36" s="7"/>
      <c r="B36" s="2"/>
      <c r="C36" s="8"/>
      <c r="D36" s="9" t="s">
        <v>1066</v>
      </c>
      <c r="E36" s="10" t="s">
        <v>1065</v>
      </c>
      <c r="F36" s="266">
        <f t="shared" si="1"/>
        <v>0</v>
      </c>
      <c r="G36" s="153"/>
      <c r="H36" s="153"/>
      <c r="I36" s="153"/>
      <c r="J36" s="153"/>
      <c r="K36" s="153"/>
    </row>
    <row r="37" spans="1:11" x14ac:dyDescent="0.25">
      <c r="A37" s="7"/>
      <c r="B37" s="2" t="s">
        <v>1067</v>
      </c>
      <c r="C37" s="8"/>
      <c r="D37" s="9"/>
      <c r="E37" s="10" t="s">
        <v>1068</v>
      </c>
      <c r="F37" s="266">
        <f t="shared" si="1"/>
        <v>0</v>
      </c>
      <c r="G37" s="161">
        <f t="shared" ref="G37:K37" si="9">G38</f>
        <v>0</v>
      </c>
      <c r="H37" s="161">
        <f t="shared" si="9"/>
        <v>0</v>
      </c>
      <c r="I37" s="161">
        <f t="shared" si="9"/>
        <v>0</v>
      </c>
      <c r="J37" s="155">
        <f t="shared" si="9"/>
        <v>0</v>
      </c>
      <c r="K37" s="155">
        <f t="shared" si="9"/>
        <v>0</v>
      </c>
    </row>
    <row r="38" spans="1:11" ht="14.25" x14ac:dyDescent="0.2">
      <c r="A38" s="2"/>
      <c r="B38" s="2"/>
      <c r="C38" s="3" t="s">
        <v>1069</v>
      </c>
      <c r="D38" s="13"/>
      <c r="E38" s="5" t="s">
        <v>1068</v>
      </c>
      <c r="F38" s="266">
        <f t="shared" si="1"/>
        <v>0</v>
      </c>
      <c r="G38" s="161">
        <f t="shared" ref="G38:K38" si="10">G39+G40+G41+G42+G43+G44+G45</f>
        <v>0</v>
      </c>
      <c r="H38" s="161">
        <f t="shared" si="10"/>
        <v>0</v>
      </c>
      <c r="I38" s="161">
        <f t="shared" si="10"/>
        <v>0</v>
      </c>
      <c r="J38" s="155">
        <f t="shared" si="10"/>
        <v>0</v>
      </c>
      <c r="K38" s="155">
        <f t="shared" si="10"/>
        <v>0</v>
      </c>
    </row>
    <row r="39" spans="1:11" x14ac:dyDescent="0.25">
      <c r="A39" s="7"/>
      <c r="B39" s="2"/>
      <c r="C39" s="8"/>
      <c r="D39" s="9" t="s">
        <v>1070</v>
      </c>
      <c r="E39" s="10" t="s">
        <v>1071</v>
      </c>
      <c r="F39" s="266">
        <f t="shared" si="1"/>
        <v>0</v>
      </c>
      <c r="G39" s="153"/>
      <c r="H39" s="153"/>
      <c r="I39" s="153"/>
      <c r="J39" s="153"/>
      <c r="K39" s="153"/>
    </row>
    <row r="40" spans="1:11" x14ac:dyDescent="0.25">
      <c r="A40" s="7"/>
      <c r="B40" s="2"/>
      <c r="C40" s="8"/>
      <c r="D40" s="9" t="s">
        <v>1072</v>
      </c>
      <c r="E40" s="10" t="s">
        <v>1073</v>
      </c>
      <c r="F40" s="266">
        <f t="shared" si="1"/>
        <v>0</v>
      </c>
      <c r="G40" s="153"/>
      <c r="H40" s="153"/>
      <c r="I40" s="153"/>
      <c r="J40" s="153"/>
      <c r="K40" s="153"/>
    </row>
    <row r="41" spans="1:11" x14ac:dyDescent="0.25">
      <c r="A41" s="7"/>
      <c r="B41" s="2"/>
      <c r="C41" s="8"/>
      <c r="D41" s="9" t="s">
        <v>1074</v>
      </c>
      <c r="E41" s="10" t="s">
        <v>1075</v>
      </c>
      <c r="F41" s="266">
        <f t="shared" si="1"/>
        <v>0</v>
      </c>
      <c r="G41" s="153"/>
      <c r="H41" s="153"/>
      <c r="I41" s="153"/>
      <c r="J41" s="153"/>
      <c r="K41" s="153"/>
    </row>
    <row r="42" spans="1:11" x14ac:dyDescent="0.25">
      <c r="A42" s="7"/>
      <c r="B42" s="2"/>
      <c r="C42" s="8"/>
      <c r="D42" s="9" t="s">
        <v>1076</v>
      </c>
      <c r="E42" s="10" t="s">
        <v>1077</v>
      </c>
      <c r="F42" s="266">
        <f t="shared" si="1"/>
        <v>0</v>
      </c>
      <c r="G42" s="153"/>
      <c r="H42" s="153"/>
      <c r="I42" s="153"/>
      <c r="J42" s="153"/>
      <c r="K42" s="153"/>
    </row>
    <row r="43" spans="1:11" x14ac:dyDescent="0.25">
      <c r="A43" s="7"/>
      <c r="B43" s="2"/>
      <c r="C43" s="8"/>
      <c r="D43" s="9" t="s">
        <v>1078</v>
      </c>
      <c r="E43" s="10" t="s">
        <v>1079</v>
      </c>
      <c r="F43" s="266">
        <f t="shared" si="1"/>
        <v>0</v>
      </c>
      <c r="G43" s="153"/>
      <c r="H43" s="153"/>
      <c r="I43" s="153"/>
      <c r="J43" s="153"/>
      <c r="K43" s="153"/>
    </row>
    <row r="44" spans="1:11" x14ac:dyDescent="0.25">
      <c r="A44" s="7"/>
      <c r="B44" s="2"/>
      <c r="C44" s="8"/>
      <c r="D44" s="9" t="s">
        <v>1080</v>
      </c>
      <c r="E44" s="10" t="s">
        <v>1081</v>
      </c>
      <c r="F44" s="266">
        <f t="shared" si="1"/>
        <v>0</v>
      </c>
      <c r="G44" s="153"/>
      <c r="H44" s="153"/>
      <c r="I44" s="153"/>
      <c r="J44" s="153"/>
      <c r="K44" s="153"/>
    </row>
    <row r="45" spans="1:11" x14ac:dyDescent="0.25">
      <c r="A45" s="7"/>
      <c r="B45" s="2"/>
      <c r="C45" s="8"/>
      <c r="D45" s="9" t="s">
        <v>1082</v>
      </c>
      <c r="E45" s="10" t="s">
        <v>1083</v>
      </c>
      <c r="F45" s="266">
        <f t="shared" si="1"/>
        <v>0</v>
      </c>
      <c r="G45" s="153"/>
      <c r="H45" s="153"/>
      <c r="I45" s="153"/>
      <c r="J45" s="153"/>
      <c r="K45" s="153"/>
    </row>
    <row r="46" spans="1:11" x14ac:dyDescent="0.25">
      <c r="A46" s="7"/>
      <c r="B46" s="2" t="s">
        <v>1084</v>
      </c>
      <c r="C46" s="8"/>
      <c r="D46" s="9"/>
      <c r="E46" s="10" t="s">
        <v>1085</v>
      </c>
      <c r="F46" s="266">
        <f t="shared" si="1"/>
        <v>25425.78</v>
      </c>
      <c r="G46" s="161">
        <f>G47+G49+G53</f>
        <v>254.26</v>
      </c>
      <c r="H46" s="161">
        <f>H47+H49+H53</f>
        <v>25171.52</v>
      </c>
      <c r="I46" s="161">
        <f t="shared" ref="I46:K46" si="11">I47+I49+I53</f>
        <v>0</v>
      </c>
      <c r="J46" s="161">
        <f t="shared" si="11"/>
        <v>25425.78</v>
      </c>
      <c r="K46" s="161">
        <f t="shared" si="11"/>
        <v>25425.78</v>
      </c>
    </row>
    <row r="47" spans="1:11" ht="14.25" x14ac:dyDescent="0.2">
      <c r="A47" s="2"/>
      <c r="B47" s="2"/>
      <c r="C47" s="3" t="s">
        <v>1086</v>
      </c>
      <c r="D47" s="13"/>
      <c r="E47" s="5" t="s">
        <v>1087</v>
      </c>
      <c r="F47" s="266">
        <f t="shared" si="1"/>
        <v>0</v>
      </c>
      <c r="G47" s="161">
        <f t="shared" ref="G46:K47" si="12">G48</f>
        <v>0</v>
      </c>
      <c r="H47" s="161">
        <f t="shared" si="12"/>
        <v>0</v>
      </c>
      <c r="I47" s="161">
        <f t="shared" si="12"/>
        <v>0</v>
      </c>
      <c r="J47" s="155">
        <f t="shared" si="12"/>
        <v>0</v>
      </c>
      <c r="K47" s="155">
        <f t="shared" si="12"/>
        <v>0</v>
      </c>
    </row>
    <row r="48" spans="1:11" x14ac:dyDescent="0.25">
      <c r="A48" s="7"/>
      <c r="B48" s="2"/>
      <c r="C48" s="8"/>
      <c r="D48" s="9" t="s">
        <v>1088</v>
      </c>
      <c r="E48" s="10" t="s">
        <v>1087</v>
      </c>
      <c r="F48" s="266">
        <f t="shared" si="1"/>
        <v>0</v>
      </c>
      <c r="G48" s="153"/>
      <c r="H48" s="153"/>
      <c r="I48" s="153"/>
      <c r="J48" s="153"/>
      <c r="K48" s="153"/>
    </row>
    <row r="49" spans="1:11" ht="14.25" x14ac:dyDescent="0.2">
      <c r="A49" s="2"/>
      <c r="B49" s="2"/>
      <c r="C49" s="3" t="s">
        <v>1089</v>
      </c>
      <c r="D49" s="13"/>
      <c r="E49" s="5" t="s">
        <v>1090</v>
      </c>
      <c r="F49" s="266">
        <f t="shared" si="1"/>
        <v>22912.77</v>
      </c>
      <c r="G49" s="161">
        <f t="shared" ref="G49:K49" si="13">G50+G51+G52</f>
        <v>229.13</v>
      </c>
      <c r="H49" s="161">
        <f t="shared" si="13"/>
        <v>22683.64</v>
      </c>
      <c r="I49" s="161">
        <f t="shared" si="13"/>
        <v>0</v>
      </c>
      <c r="J49" s="155">
        <v>22912.77</v>
      </c>
      <c r="K49" s="155">
        <v>22912.77</v>
      </c>
    </row>
    <row r="50" spans="1:11" x14ac:dyDescent="0.25">
      <c r="A50" s="7"/>
      <c r="B50" s="2"/>
      <c r="C50" s="8"/>
      <c r="D50" s="9" t="s">
        <v>1091</v>
      </c>
      <c r="E50" s="10" t="s">
        <v>1090</v>
      </c>
      <c r="F50" s="267">
        <f t="shared" si="1"/>
        <v>22173.65</v>
      </c>
      <c r="G50" s="153">
        <v>221.74</v>
      </c>
      <c r="H50" s="153">
        <v>21951.91</v>
      </c>
      <c r="I50" s="153"/>
      <c r="J50" s="153"/>
      <c r="K50" s="153"/>
    </row>
    <row r="51" spans="1:11" ht="30" x14ac:dyDescent="0.25">
      <c r="A51" s="7"/>
      <c r="B51" s="2"/>
      <c r="C51" s="8"/>
      <c r="D51" s="9" t="s">
        <v>1092</v>
      </c>
      <c r="E51" s="10" t="s">
        <v>1093</v>
      </c>
      <c r="F51" s="267">
        <f t="shared" si="1"/>
        <v>739.12</v>
      </c>
      <c r="G51" s="153">
        <v>7.39</v>
      </c>
      <c r="H51" s="153">
        <v>731.73</v>
      </c>
      <c r="I51" s="153"/>
      <c r="J51" s="153"/>
      <c r="K51" s="153"/>
    </row>
    <row r="52" spans="1:11" x14ac:dyDescent="0.25">
      <c r="A52" s="7"/>
      <c r="B52" s="2"/>
      <c r="C52" s="8"/>
      <c r="D52" s="9" t="s">
        <v>1094</v>
      </c>
      <c r="E52" s="10" t="s">
        <v>1095</v>
      </c>
      <c r="F52" s="266">
        <f t="shared" si="1"/>
        <v>0</v>
      </c>
      <c r="G52" s="153"/>
      <c r="H52" s="153"/>
      <c r="I52" s="153"/>
      <c r="J52" s="153"/>
      <c r="K52" s="153"/>
    </row>
    <row r="53" spans="1:11" ht="28.5" x14ac:dyDescent="0.2">
      <c r="A53" s="2"/>
      <c r="B53" s="2"/>
      <c r="C53" s="3" t="s">
        <v>1096</v>
      </c>
      <c r="D53" s="13"/>
      <c r="E53" s="5" t="s">
        <v>1097</v>
      </c>
      <c r="F53" s="266">
        <f t="shared" si="1"/>
        <v>2513.0100000000002</v>
      </c>
      <c r="G53" s="161">
        <f t="shared" ref="G53:K53" si="14">G54+G55</f>
        <v>25.13</v>
      </c>
      <c r="H53" s="161">
        <f t="shared" si="14"/>
        <v>2487.88</v>
      </c>
      <c r="I53" s="161">
        <f t="shared" si="14"/>
        <v>0</v>
      </c>
      <c r="J53" s="155">
        <v>2513.0100000000002</v>
      </c>
      <c r="K53" s="155">
        <v>2513.0100000000002</v>
      </c>
    </row>
    <row r="54" spans="1:11" ht="30" x14ac:dyDescent="0.25">
      <c r="A54" s="7"/>
      <c r="B54" s="2"/>
      <c r="C54" s="8"/>
      <c r="D54" s="9" t="s">
        <v>1098</v>
      </c>
      <c r="E54" s="10" t="s">
        <v>1097</v>
      </c>
      <c r="F54" s="267">
        <f t="shared" si="1"/>
        <v>2513.0100000000002</v>
      </c>
      <c r="G54" s="153">
        <v>25.13</v>
      </c>
      <c r="H54" s="153">
        <v>2487.88</v>
      </c>
      <c r="I54" s="153"/>
      <c r="J54" s="153"/>
      <c r="K54" s="153"/>
    </row>
    <row r="55" spans="1:11" ht="30" x14ac:dyDescent="0.25">
      <c r="A55" s="7"/>
      <c r="B55" s="2"/>
      <c r="C55" s="8"/>
      <c r="D55" s="9" t="s">
        <v>1099</v>
      </c>
      <c r="E55" s="10" t="s">
        <v>1100</v>
      </c>
      <c r="F55" s="266">
        <f t="shared" si="1"/>
        <v>0</v>
      </c>
      <c r="G55" s="153"/>
      <c r="H55" s="153"/>
      <c r="I55" s="153"/>
      <c r="J55" s="153"/>
      <c r="K55" s="153"/>
    </row>
    <row r="56" spans="1:11" s="109" customFormat="1" ht="17.25" customHeight="1" x14ac:dyDescent="0.3">
      <c r="A56" s="67" t="s">
        <v>545</v>
      </c>
      <c r="B56" s="68"/>
      <c r="C56" s="69"/>
      <c r="D56" s="70"/>
      <c r="E56" s="71" t="s">
        <v>546</v>
      </c>
      <c r="F56" s="265">
        <f t="shared" si="1"/>
        <v>15798.800000000001</v>
      </c>
      <c r="G56" s="101">
        <f t="shared" ref="G56:K56" si="15">G57+G77+G111+G171+G175</f>
        <v>157.99</v>
      </c>
      <c r="H56" s="101">
        <f t="shared" si="15"/>
        <v>15640.810000000001</v>
      </c>
      <c r="I56" s="101">
        <f t="shared" si="15"/>
        <v>0</v>
      </c>
      <c r="J56" s="197">
        <f t="shared" si="15"/>
        <v>15798.8</v>
      </c>
      <c r="K56" s="197">
        <f t="shared" si="15"/>
        <v>15798.8</v>
      </c>
    </row>
    <row r="57" spans="1:11" s="110" customFormat="1" ht="18.75" customHeight="1" x14ac:dyDescent="0.25">
      <c r="A57" s="59"/>
      <c r="B57" s="60" t="s">
        <v>547</v>
      </c>
      <c r="C57" s="61"/>
      <c r="D57" s="62"/>
      <c r="E57" s="63" t="s">
        <v>223</v>
      </c>
      <c r="F57" s="268">
        <f t="shared" si="1"/>
        <v>15798.800000000001</v>
      </c>
      <c r="G57" s="97">
        <f t="shared" ref="G57:K57" si="16">G58+G67+G71+G74</f>
        <v>157.99</v>
      </c>
      <c r="H57" s="97">
        <f t="shared" si="16"/>
        <v>15640.810000000001</v>
      </c>
      <c r="I57" s="97">
        <f t="shared" si="16"/>
        <v>0</v>
      </c>
      <c r="J57" s="97">
        <f t="shared" si="16"/>
        <v>15798.8</v>
      </c>
      <c r="K57" s="97">
        <f t="shared" si="16"/>
        <v>15798.8</v>
      </c>
    </row>
    <row r="58" spans="1:11" s="111" customFormat="1" ht="14.25" x14ac:dyDescent="0.2">
      <c r="A58" s="2"/>
      <c r="B58" s="2"/>
      <c r="C58" s="6" t="s">
        <v>548</v>
      </c>
      <c r="D58" s="4"/>
      <c r="E58" s="5" t="s">
        <v>224</v>
      </c>
      <c r="F58" s="266">
        <f t="shared" si="1"/>
        <v>1955</v>
      </c>
      <c r="G58" s="93">
        <f t="shared" ref="G58:I58" si="17">SUM(G59:G66)</f>
        <v>19.55</v>
      </c>
      <c r="H58" s="93">
        <f t="shared" si="17"/>
        <v>1935.45</v>
      </c>
      <c r="I58" s="93">
        <f t="shared" si="17"/>
        <v>0</v>
      </c>
      <c r="J58" s="155">
        <v>1955</v>
      </c>
      <c r="K58" s="155">
        <v>1955</v>
      </c>
    </row>
    <row r="59" spans="1:11" x14ac:dyDescent="0.25">
      <c r="A59" s="7"/>
      <c r="B59" s="2"/>
      <c r="C59" s="8"/>
      <c r="D59" s="9" t="s">
        <v>549</v>
      </c>
      <c r="E59" s="10" t="s">
        <v>550</v>
      </c>
      <c r="F59" s="267">
        <f t="shared" si="1"/>
        <v>1955</v>
      </c>
      <c r="G59" s="153">
        <v>19.55</v>
      </c>
      <c r="H59" s="153">
        <v>1935.45</v>
      </c>
      <c r="I59" s="153"/>
      <c r="J59" s="153"/>
      <c r="K59" s="153"/>
    </row>
    <row r="60" spans="1:11" x14ac:dyDescent="0.25">
      <c r="A60" s="7"/>
      <c r="B60" s="2"/>
      <c r="C60" s="8"/>
      <c r="D60" s="9" t="s">
        <v>551</v>
      </c>
      <c r="E60" s="10" t="s">
        <v>552</v>
      </c>
      <c r="F60" s="266">
        <f t="shared" si="1"/>
        <v>0</v>
      </c>
      <c r="G60" s="153"/>
      <c r="H60" s="153"/>
      <c r="I60" s="153"/>
      <c r="J60" s="153"/>
      <c r="K60" s="153"/>
    </row>
    <row r="61" spans="1:11" x14ac:dyDescent="0.25">
      <c r="A61" s="7"/>
      <c r="B61" s="2"/>
      <c r="C61" s="8"/>
      <c r="D61" s="9" t="s">
        <v>553</v>
      </c>
      <c r="E61" s="10" t="s">
        <v>554</v>
      </c>
      <c r="F61" s="266">
        <f t="shared" si="1"/>
        <v>0</v>
      </c>
      <c r="G61" s="153"/>
      <c r="H61" s="153"/>
      <c r="I61" s="153"/>
      <c r="J61" s="153"/>
      <c r="K61" s="153"/>
    </row>
    <row r="62" spans="1:11" ht="30" x14ac:dyDescent="0.25">
      <c r="A62" s="7"/>
      <c r="B62" s="2"/>
      <c r="C62" s="8"/>
      <c r="D62" s="9" t="s">
        <v>555</v>
      </c>
      <c r="E62" s="10" t="s">
        <v>556</v>
      </c>
      <c r="F62" s="266">
        <f t="shared" si="1"/>
        <v>0</v>
      </c>
      <c r="G62" s="153"/>
      <c r="H62" s="153"/>
      <c r="I62" s="153"/>
      <c r="J62" s="153"/>
      <c r="K62" s="153"/>
    </row>
    <row r="63" spans="1:11" x14ac:dyDescent="0.25">
      <c r="A63" s="7"/>
      <c r="B63" s="2"/>
      <c r="C63" s="8"/>
      <c r="D63" s="9" t="s">
        <v>557</v>
      </c>
      <c r="E63" s="10" t="s">
        <v>558</v>
      </c>
      <c r="F63" s="266">
        <f t="shared" si="1"/>
        <v>0</v>
      </c>
      <c r="G63" s="153"/>
      <c r="H63" s="153"/>
      <c r="I63" s="153"/>
      <c r="J63" s="153"/>
      <c r="K63" s="153"/>
    </row>
    <row r="64" spans="1:11" ht="30" x14ac:dyDescent="0.25">
      <c r="A64" s="7"/>
      <c r="B64" s="2"/>
      <c r="C64" s="8"/>
      <c r="D64" s="9" t="s">
        <v>559</v>
      </c>
      <c r="E64" s="10" t="s">
        <v>560</v>
      </c>
      <c r="F64" s="266">
        <f t="shared" si="1"/>
        <v>0</v>
      </c>
      <c r="G64" s="153"/>
      <c r="H64" s="153"/>
      <c r="I64" s="153"/>
      <c r="J64" s="153"/>
      <c r="K64" s="153"/>
    </row>
    <row r="65" spans="1:11" x14ac:dyDescent="0.25">
      <c r="A65" s="7"/>
      <c r="B65" s="2"/>
      <c r="C65" s="8"/>
      <c r="D65" s="9" t="s">
        <v>8</v>
      </c>
      <c r="E65" s="10" t="s">
        <v>9</v>
      </c>
      <c r="F65" s="266">
        <f t="shared" si="1"/>
        <v>0</v>
      </c>
      <c r="G65" s="153"/>
      <c r="H65" s="153"/>
      <c r="I65" s="153"/>
      <c r="J65" s="153"/>
      <c r="K65" s="153"/>
    </row>
    <row r="66" spans="1:11" x14ac:dyDescent="0.25">
      <c r="A66" s="7"/>
      <c r="B66" s="2"/>
      <c r="C66" s="8"/>
      <c r="D66" s="9" t="s">
        <v>561</v>
      </c>
      <c r="E66" s="10" t="s">
        <v>562</v>
      </c>
      <c r="F66" s="266">
        <f t="shared" si="1"/>
        <v>0</v>
      </c>
      <c r="G66" s="153"/>
      <c r="H66" s="153"/>
      <c r="I66" s="153"/>
      <c r="J66" s="153"/>
      <c r="K66" s="153"/>
    </row>
    <row r="67" spans="1:11" s="111" customFormat="1" ht="28.5" x14ac:dyDescent="0.2">
      <c r="A67" s="2"/>
      <c r="B67" s="2"/>
      <c r="C67" s="6" t="s">
        <v>563</v>
      </c>
      <c r="D67" s="4"/>
      <c r="E67" s="5" t="s">
        <v>225</v>
      </c>
      <c r="F67" s="266">
        <f t="shared" si="1"/>
        <v>13843.800000000001</v>
      </c>
      <c r="G67" s="93">
        <f t="shared" ref="G67:K67" si="18">SUM(G68:G70)</f>
        <v>138.44</v>
      </c>
      <c r="H67" s="93">
        <f t="shared" si="18"/>
        <v>13705.36</v>
      </c>
      <c r="I67" s="93">
        <f t="shared" si="18"/>
        <v>0</v>
      </c>
      <c r="J67" s="155">
        <v>13843.8</v>
      </c>
      <c r="K67" s="155">
        <v>13843.8</v>
      </c>
    </row>
    <row r="68" spans="1:11" x14ac:dyDescent="0.25">
      <c r="A68" s="7"/>
      <c r="B68" s="2"/>
      <c r="C68" s="8"/>
      <c r="D68" s="9" t="s">
        <v>564</v>
      </c>
      <c r="E68" s="10" t="s">
        <v>565</v>
      </c>
      <c r="F68" s="267">
        <f t="shared" si="1"/>
        <v>13843.800000000001</v>
      </c>
      <c r="G68" s="153">
        <v>138.44</v>
      </c>
      <c r="H68" s="153">
        <v>13705.36</v>
      </c>
      <c r="I68" s="153"/>
      <c r="J68" s="153"/>
      <c r="K68" s="153"/>
    </row>
    <row r="69" spans="1:11" x14ac:dyDescent="0.25">
      <c r="A69" s="7"/>
      <c r="B69" s="2"/>
      <c r="C69" s="8"/>
      <c r="D69" s="9" t="s">
        <v>566</v>
      </c>
      <c r="E69" s="10" t="s">
        <v>567</v>
      </c>
      <c r="F69" s="266">
        <f t="shared" si="1"/>
        <v>0</v>
      </c>
      <c r="G69" s="153"/>
      <c r="H69" s="153"/>
      <c r="I69" s="153"/>
      <c r="J69" s="153"/>
      <c r="K69" s="153"/>
    </row>
    <row r="70" spans="1:11" x14ac:dyDescent="0.25">
      <c r="A70" s="7"/>
      <c r="B70" s="2"/>
      <c r="C70" s="8"/>
      <c r="D70" s="9" t="s">
        <v>568</v>
      </c>
      <c r="E70" s="10" t="s">
        <v>569</v>
      </c>
      <c r="F70" s="266">
        <f t="shared" si="1"/>
        <v>0</v>
      </c>
      <c r="G70" s="153"/>
      <c r="H70" s="153"/>
      <c r="I70" s="153"/>
      <c r="J70" s="153"/>
      <c r="K70" s="153"/>
    </row>
    <row r="71" spans="1:11" s="111" customFormat="1" ht="14.25" x14ac:dyDescent="0.2">
      <c r="A71" s="2"/>
      <c r="B71" s="2"/>
      <c r="C71" s="6" t="s">
        <v>570</v>
      </c>
      <c r="D71" s="4"/>
      <c r="E71" s="5" t="s">
        <v>226</v>
      </c>
      <c r="F71" s="266">
        <f t="shared" si="1"/>
        <v>0</v>
      </c>
      <c r="G71" s="93">
        <f t="shared" ref="G71:I71" si="19">G72+G73</f>
        <v>0</v>
      </c>
      <c r="H71" s="93">
        <f t="shared" si="19"/>
        <v>0</v>
      </c>
      <c r="I71" s="93">
        <f t="shared" si="19"/>
        <v>0</v>
      </c>
      <c r="J71" s="155"/>
      <c r="K71" s="155"/>
    </row>
    <row r="72" spans="1:11" x14ac:dyDescent="0.25">
      <c r="A72" s="7"/>
      <c r="B72" s="2"/>
      <c r="C72" s="8"/>
      <c r="D72" s="9" t="s">
        <v>571</v>
      </c>
      <c r="E72" s="10" t="s">
        <v>572</v>
      </c>
      <c r="F72" s="266">
        <f t="shared" si="1"/>
        <v>0</v>
      </c>
      <c r="G72" s="153"/>
      <c r="H72" s="153"/>
      <c r="I72" s="153"/>
      <c r="J72" s="153"/>
      <c r="K72" s="153"/>
    </row>
    <row r="73" spans="1:11" x14ac:dyDescent="0.25">
      <c r="A73" s="7"/>
      <c r="B73" s="2"/>
      <c r="C73" s="8"/>
      <c r="D73" s="9" t="s">
        <v>573</v>
      </c>
      <c r="E73" s="10" t="s">
        <v>574</v>
      </c>
      <c r="F73" s="266">
        <f t="shared" si="1"/>
        <v>0</v>
      </c>
      <c r="G73" s="153"/>
      <c r="H73" s="153"/>
      <c r="I73" s="153"/>
      <c r="J73" s="153"/>
      <c r="K73" s="153"/>
    </row>
    <row r="74" spans="1:11" x14ac:dyDescent="0.25">
      <c r="A74" s="7"/>
      <c r="B74" s="2"/>
      <c r="C74" s="3">
        <v>3214</v>
      </c>
      <c r="D74" s="9"/>
      <c r="E74" s="5" t="s">
        <v>227</v>
      </c>
      <c r="F74" s="266">
        <f t="shared" si="1"/>
        <v>0</v>
      </c>
      <c r="G74" s="93">
        <f t="shared" ref="G74:K74" si="20">G75+G76</f>
        <v>0</v>
      </c>
      <c r="H74" s="93">
        <f t="shared" si="20"/>
        <v>0</v>
      </c>
      <c r="I74" s="93">
        <f t="shared" si="20"/>
        <v>0</v>
      </c>
      <c r="J74" s="155">
        <f t="shared" si="20"/>
        <v>0</v>
      </c>
      <c r="K74" s="155">
        <f t="shared" si="20"/>
        <v>0</v>
      </c>
    </row>
    <row r="75" spans="1:11" ht="12.75" customHeight="1" x14ac:dyDescent="0.25">
      <c r="A75" s="7"/>
      <c r="B75" s="2"/>
      <c r="C75" s="8"/>
      <c r="D75" s="9" t="s">
        <v>575</v>
      </c>
      <c r="E75" s="11" t="s">
        <v>576</v>
      </c>
      <c r="F75" s="266">
        <f t="shared" si="1"/>
        <v>0</v>
      </c>
      <c r="G75" s="153"/>
      <c r="H75" s="153"/>
      <c r="I75" s="153"/>
      <c r="J75" s="153"/>
      <c r="K75" s="153"/>
    </row>
    <row r="76" spans="1:11" x14ac:dyDescent="0.25">
      <c r="A76" s="7"/>
      <c r="B76" s="2"/>
      <c r="C76" s="8"/>
      <c r="D76" s="9" t="s">
        <v>577</v>
      </c>
      <c r="E76" s="10" t="s">
        <v>227</v>
      </c>
      <c r="F76" s="266">
        <f t="shared" si="1"/>
        <v>0</v>
      </c>
      <c r="G76" s="153"/>
      <c r="H76" s="153"/>
      <c r="I76" s="153"/>
      <c r="J76" s="153"/>
      <c r="K76" s="153"/>
    </row>
    <row r="77" spans="1:11" s="110" customFormat="1" ht="15.75" x14ac:dyDescent="0.25">
      <c r="A77" s="59"/>
      <c r="B77" s="60" t="s">
        <v>578</v>
      </c>
      <c r="C77" s="61"/>
      <c r="D77" s="62"/>
      <c r="E77" s="63" t="s">
        <v>228</v>
      </c>
      <c r="F77" s="268">
        <f t="shared" si="1"/>
        <v>0</v>
      </c>
      <c r="G77" s="97">
        <f t="shared" ref="G77:K77" si="21">G78+G85+G93+G99+G104+G107+G109</f>
        <v>0</v>
      </c>
      <c r="H77" s="97">
        <f t="shared" si="21"/>
        <v>0</v>
      </c>
      <c r="I77" s="97">
        <f t="shared" si="21"/>
        <v>0</v>
      </c>
      <c r="J77" s="182">
        <f t="shared" si="21"/>
        <v>0</v>
      </c>
      <c r="K77" s="182">
        <f t="shared" si="21"/>
        <v>0</v>
      </c>
    </row>
    <row r="78" spans="1:11" s="111" customFormat="1" ht="14.25" x14ac:dyDescent="0.2">
      <c r="A78" s="2"/>
      <c r="B78" s="2"/>
      <c r="C78" s="6" t="s">
        <v>579</v>
      </c>
      <c r="D78" s="4"/>
      <c r="E78" s="5" t="s">
        <v>229</v>
      </c>
      <c r="F78" s="266">
        <f t="shared" si="1"/>
        <v>0</v>
      </c>
      <c r="G78" s="93">
        <f t="shared" ref="G78:I78" si="22">SUM(G79:G84)</f>
        <v>0</v>
      </c>
      <c r="H78" s="93">
        <f t="shared" si="22"/>
        <v>0</v>
      </c>
      <c r="I78" s="93">
        <f t="shared" si="22"/>
        <v>0</v>
      </c>
      <c r="J78" s="155"/>
      <c r="K78" s="155"/>
    </row>
    <row r="79" spans="1:11" x14ac:dyDescent="0.25">
      <c r="A79" s="7"/>
      <c r="B79" s="2"/>
      <c r="C79" s="8"/>
      <c r="D79" s="9" t="s">
        <v>580</v>
      </c>
      <c r="E79" s="10" t="s">
        <v>581</v>
      </c>
      <c r="F79" s="266">
        <f t="shared" si="1"/>
        <v>0</v>
      </c>
      <c r="G79" s="153"/>
      <c r="H79" s="153"/>
      <c r="I79" s="153"/>
      <c r="J79" s="153"/>
      <c r="K79" s="153"/>
    </row>
    <row r="80" spans="1:11" ht="30" x14ac:dyDescent="0.25">
      <c r="A80" s="7"/>
      <c r="B80" s="2"/>
      <c r="C80" s="8"/>
      <c r="D80" s="9" t="s">
        <v>582</v>
      </c>
      <c r="E80" s="10" t="s">
        <v>583</v>
      </c>
      <c r="F80" s="266">
        <f t="shared" si="1"/>
        <v>0</v>
      </c>
      <c r="G80" s="153"/>
      <c r="H80" s="153"/>
      <c r="I80" s="153"/>
      <c r="J80" s="153"/>
      <c r="K80" s="153"/>
    </row>
    <row r="81" spans="1:11" x14ac:dyDescent="0.25">
      <c r="A81" s="7"/>
      <c r="B81" s="2"/>
      <c r="C81" s="8"/>
      <c r="D81" s="9" t="s">
        <v>584</v>
      </c>
      <c r="E81" s="10" t="s">
        <v>585</v>
      </c>
      <c r="F81" s="266">
        <f t="shared" si="1"/>
        <v>0</v>
      </c>
      <c r="G81" s="153"/>
      <c r="H81" s="153"/>
      <c r="I81" s="153"/>
      <c r="J81" s="153"/>
      <c r="K81" s="153"/>
    </row>
    <row r="82" spans="1:11" x14ac:dyDescent="0.25">
      <c r="A82" s="7"/>
      <c r="B82" s="2"/>
      <c r="C82" s="8"/>
      <c r="D82" s="9" t="s">
        <v>586</v>
      </c>
      <c r="E82" s="10" t="s">
        <v>587</v>
      </c>
      <c r="F82" s="266">
        <f t="shared" ref="F82:F145" si="23">SUM(G82:H82)</f>
        <v>0</v>
      </c>
      <c r="G82" s="153"/>
      <c r="H82" s="153"/>
      <c r="I82" s="153"/>
      <c r="J82" s="153"/>
      <c r="K82" s="153"/>
    </row>
    <row r="83" spans="1:11" x14ac:dyDescent="0.25">
      <c r="A83" s="7"/>
      <c r="B83" s="2"/>
      <c r="C83" s="8"/>
      <c r="D83" s="9" t="s">
        <v>588</v>
      </c>
      <c r="E83" s="10" t="s">
        <v>589</v>
      </c>
      <c r="F83" s="266">
        <f t="shared" si="23"/>
        <v>0</v>
      </c>
      <c r="G83" s="153"/>
      <c r="H83" s="153"/>
      <c r="I83" s="153"/>
      <c r="J83" s="153"/>
      <c r="K83" s="153"/>
    </row>
    <row r="84" spans="1:11" x14ac:dyDescent="0.25">
      <c r="A84" s="7"/>
      <c r="B84" s="2"/>
      <c r="C84" s="8"/>
      <c r="D84" s="9" t="s">
        <v>590</v>
      </c>
      <c r="E84" s="10" t="s">
        <v>591</v>
      </c>
      <c r="F84" s="266">
        <f t="shared" si="23"/>
        <v>0</v>
      </c>
      <c r="G84" s="153"/>
      <c r="H84" s="153"/>
      <c r="I84" s="153"/>
      <c r="J84" s="153"/>
      <c r="K84" s="153"/>
    </row>
    <row r="85" spans="1:11" s="111" customFormat="1" ht="14.25" x14ac:dyDescent="0.2">
      <c r="A85" s="2"/>
      <c r="B85" s="2"/>
      <c r="C85" s="6" t="s">
        <v>592</v>
      </c>
      <c r="D85" s="4"/>
      <c r="E85" s="5" t="s">
        <v>230</v>
      </c>
      <c r="F85" s="266">
        <f t="shared" si="23"/>
        <v>0</v>
      </c>
      <c r="G85" s="93">
        <f t="shared" ref="G85:I85" si="24">SUM(G86:G92)</f>
        <v>0</v>
      </c>
      <c r="H85" s="93">
        <f t="shared" si="24"/>
        <v>0</v>
      </c>
      <c r="I85" s="93">
        <f t="shared" si="24"/>
        <v>0</v>
      </c>
      <c r="J85" s="155"/>
      <c r="K85" s="155"/>
    </row>
    <row r="86" spans="1:11" x14ac:dyDescent="0.25">
      <c r="A86" s="7"/>
      <c r="B86" s="2"/>
      <c r="C86" s="8"/>
      <c r="D86" s="9" t="s">
        <v>593</v>
      </c>
      <c r="E86" s="10" t="s">
        <v>594</v>
      </c>
      <c r="F86" s="266">
        <f t="shared" si="23"/>
        <v>0</v>
      </c>
      <c r="G86" s="153"/>
      <c r="H86" s="153"/>
      <c r="I86" s="153"/>
      <c r="J86" s="153"/>
      <c r="K86" s="153"/>
    </row>
    <row r="87" spans="1:11" s="113" customFormat="1" x14ac:dyDescent="0.25">
      <c r="A87" s="7"/>
      <c r="B87" s="2"/>
      <c r="C87" s="8"/>
      <c r="D87" s="9" t="s">
        <v>595</v>
      </c>
      <c r="E87" s="10" t="s">
        <v>596</v>
      </c>
      <c r="F87" s="266">
        <f t="shared" si="23"/>
        <v>0</v>
      </c>
      <c r="G87" s="154"/>
      <c r="H87" s="154"/>
      <c r="I87" s="154"/>
      <c r="J87" s="154"/>
      <c r="K87" s="154"/>
    </row>
    <row r="88" spans="1:11" s="113" customFormat="1" x14ac:dyDescent="0.25">
      <c r="A88" s="7"/>
      <c r="B88" s="2"/>
      <c r="C88" s="8"/>
      <c r="D88" s="9" t="s">
        <v>597</v>
      </c>
      <c r="E88" s="10" t="s">
        <v>598</v>
      </c>
      <c r="F88" s="266">
        <f t="shared" si="23"/>
        <v>0</v>
      </c>
      <c r="G88" s="154"/>
      <c r="H88" s="154"/>
      <c r="I88" s="154"/>
      <c r="J88" s="154"/>
      <c r="K88" s="154"/>
    </row>
    <row r="89" spans="1:11" s="113" customFormat="1" x14ac:dyDescent="0.25">
      <c r="A89" s="7"/>
      <c r="B89" s="2"/>
      <c r="C89" s="8"/>
      <c r="D89" s="9" t="s">
        <v>599</v>
      </c>
      <c r="E89" s="10" t="s">
        <v>600</v>
      </c>
      <c r="F89" s="266">
        <f t="shared" si="23"/>
        <v>0</v>
      </c>
      <c r="G89" s="154"/>
      <c r="H89" s="154"/>
      <c r="I89" s="154"/>
      <c r="J89" s="154"/>
      <c r="K89" s="154"/>
    </row>
    <row r="90" spans="1:11" s="113" customFormat="1" x14ac:dyDescent="0.25">
      <c r="A90" s="7"/>
      <c r="B90" s="2"/>
      <c r="C90" s="8"/>
      <c r="D90" s="9">
        <v>32225</v>
      </c>
      <c r="E90" s="10" t="s">
        <v>601</v>
      </c>
      <c r="F90" s="266">
        <f t="shared" si="23"/>
        <v>0</v>
      </c>
      <c r="G90" s="154"/>
      <c r="H90" s="154"/>
      <c r="I90" s="154"/>
      <c r="J90" s="154"/>
      <c r="K90" s="154"/>
    </row>
    <row r="91" spans="1:11" s="113" customFormat="1" x14ac:dyDescent="0.25">
      <c r="A91" s="7"/>
      <c r="B91" s="2"/>
      <c r="C91" s="8"/>
      <c r="D91" s="9" t="s">
        <v>602</v>
      </c>
      <c r="E91" s="10" t="s">
        <v>603</v>
      </c>
      <c r="F91" s="266">
        <f t="shared" si="23"/>
        <v>0</v>
      </c>
      <c r="G91" s="154"/>
      <c r="H91" s="154"/>
      <c r="I91" s="154"/>
      <c r="J91" s="154"/>
      <c r="K91" s="154"/>
    </row>
    <row r="92" spans="1:11" x14ac:dyDescent="0.25">
      <c r="A92" s="7"/>
      <c r="B92" s="2"/>
      <c r="C92" s="8"/>
      <c r="D92" s="9" t="s">
        <v>604</v>
      </c>
      <c r="E92" s="10" t="s">
        <v>605</v>
      </c>
      <c r="F92" s="266">
        <f t="shared" si="23"/>
        <v>0</v>
      </c>
      <c r="G92" s="153"/>
      <c r="H92" s="153"/>
      <c r="I92" s="153"/>
      <c r="J92" s="153"/>
      <c r="K92" s="153"/>
    </row>
    <row r="93" spans="1:11" s="111" customFormat="1" ht="14.25" x14ac:dyDescent="0.2">
      <c r="A93" s="2"/>
      <c r="B93" s="2"/>
      <c r="C93" s="6" t="s">
        <v>606</v>
      </c>
      <c r="D93" s="4"/>
      <c r="E93" s="5" t="s">
        <v>231</v>
      </c>
      <c r="F93" s="266">
        <f t="shared" si="23"/>
        <v>0</v>
      </c>
      <c r="G93" s="93">
        <f t="shared" ref="G93:I93" si="25">SUM(G94:G98)</f>
        <v>0</v>
      </c>
      <c r="H93" s="93">
        <f t="shared" si="25"/>
        <v>0</v>
      </c>
      <c r="I93" s="93">
        <f t="shared" si="25"/>
        <v>0</v>
      </c>
      <c r="J93" s="155"/>
      <c r="K93" s="155"/>
    </row>
    <row r="94" spans="1:11" x14ac:dyDescent="0.25">
      <c r="A94" s="7"/>
      <c r="B94" s="2"/>
      <c r="C94" s="8"/>
      <c r="D94" s="9" t="s">
        <v>607</v>
      </c>
      <c r="E94" s="10" t="s">
        <v>608</v>
      </c>
      <c r="F94" s="266">
        <f t="shared" si="23"/>
        <v>0</v>
      </c>
      <c r="G94" s="153"/>
      <c r="H94" s="153"/>
      <c r="I94" s="153"/>
      <c r="J94" s="153"/>
      <c r="K94" s="153"/>
    </row>
    <row r="95" spans="1:11" x14ac:dyDescent="0.25">
      <c r="A95" s="7"/>
      <c r="B95" s="2"/>
      <c r="C95" s="8"/>
      <c r="D95" s="9" t="s">
        <v>609</v>
      </c>
      <c r="E95" s="10" t="s">
        <v>610</v>
      </c>
      <c r="F95" s="266">
        <f t="shared" si="23"/>
        <v>0</v>
      </c>
      <c r="G95" s="153"/>
      <c r="H95" s="153"/>
      <c r="I95" s="153"/>
      <c r="J95" s="153"/>
      <c r="K95" s="153"/>
    </row>
    <row r="96" spans="1:11" x14ac:dyDescent="0.25">
      <c r="A96" s="7"/>
      <c r="B96" s="2"/>
      <c r="C96" s="8"/>
      <c r="D96" s="9" t="s">
        <v>611</v>
      </c>
      <c r="E96" s="10" t="s">
        <v>612</v>
      </c>
      <c r="F96" s="266">
        <f t="shared" si="23"/>
        <v>0</v>
      </c>
      <c r="G96" s="153"/>
      <c r="H96" s="153"/>
      <c r="I96" s="153"/>
      <c r="J96" s="153"/>
      <c r="K96" s="153"/>
    </row>
    <row r="97" spans="1:11" x14ac:dyDescent="0.25">
      <c r="A97" s="7"/>
      <c r="B97" s="2"/>
      <c r="C97" s="8"/>
      <c r="D97" s="9" t="s">
        <v>613</v>
      </c>
      <c r="E97" s="10" t="s">
        <v>614</v>
      </c>
      <c r="F97" s="266">
        <f t="shared" si="23"/>
        <v>0</v>
      </c>
      <c r="G97" s="153"/>
      <c r="H97" s="153"/>
      <c r="I97" s="153"/>
      <c r="J97" s="153"/>
      <c r="K97" s="153"/>
    </row>
    <row r="98" spans="1:11" ht="12.75" customHeight="1" x14ac:dyDescent="0.25">
      <c r="A98" s="7"/>
      <c r="B98" s="2"/>
      <c r="C98" s="8"/>
      <c r="D98" s="9" t="s">
        <v>615</v>
      </c>
      <c r="E98" s="10" t="s">
        <v>616</v>
      </c>
      <c r="F98" s="266">
        <f t="shared" si="23"/>
        <v>0</v>
      </c>
      <c r="G98" s="153"/>
      <c r="H98" s="153"/>
      <c r="I98" s="153"/>
      <c r="J98" s="153"/>
      <c r="K98" s="153"/>
    </row>
    <row r="99" spans="1:11" s="111" customFormat="1" ht="28.5" x14ac:dyDescent="0.2">
      <c r="A99" s="2"/>
      <c r="B99" s="2"/>
      <c r="C99" s="6" t="s">
        <v>617</v>
      </c>
      <c r="D99" s="4"/>
      <c r="E99" s="5" t="s">
        <v>232</v>
      </c>
      <c r="F99" s="266">
        <f t="shared" si="23"/>
        <v>0</v>
      </c>
      <c r="G99" s="93">
        <f t="shared" ref="G99:K99" si="26">SUM(G100:G103)</f>
        <v>0</v>
      </c>
      <c r="H99" s="93">
        <f t="shared" si="26"/>
        <v>0</v>
      </c>
      <c r="I99" s="93">
        <f t="shared" si="26"/>
        <v>0</v>
      </c>
      <c r="J99" s="155">
        <f t="shared" si="26"/>
        <v>0</v>
      </c>
      <c r="K99" s="155">
        <f t="shared" si="26"/>
        <v>0</v>
      </c>
    </row>
    <row r="100" spans="1:11" ht="12.75" customHeight="1" x14ac:dyDescent="0.25">
      <c r="A100" s="7"/>
      <c r="B100" s="2"/>
      <c r="C100" s="8"/>
      <c r="D100" s="9" t="s">
        <v>618</v>
      </c>
      <c r="E100" s="10" t="s">
        <v>619</v>
      </c>
      <c r="F100" s="266">
        <f t="shared" si="23"/>
        <v>0</v>
      </c>
      <c r="G100" s="153"/>
      <c r="H100" s="153"/>
      <c r="I100" s="153"/>
      <c r="J100" s="153"/>
      <c r="K100" s="153"/>
    </row>
    <row r="101" spans="1:11" ht="30" x14ac:dyDescent="0.25">
      <c r="A101" s="7"/>
      <c r="B101" s="2"/>
      <c r="C101" s="8"/>
      <c r="D101" s="9" t="s">
        <v>620</v>
      </c>
      <c r="E101" s="10" t="s">
        <v>621</v>
      </c>
      <c r="F101" s="266">
        <f t="shared" si="23"/>
        <v>0</v>
      </c>
      <c r="G101" s="153"/>
      <c r="H101" s="153"/>
      <c r="I101" s="153"/>
      <c r="J101" s="153"/>
      <c r="K101" s="153"/>
    </row>
    <row r="102" spans="1:11" ht="30" x14ac:dyDescent="0.25">
      <c r="A102" s="7"/>
      <c r="B102" s="2"/>
      <c r="C102" s="8"/>
      <c r="D102" s="9" t="s">
        <v>622</v>
      </c>
      <c r="E102" s="10" t="s">
        <v>623</v>
      </c>
      <c r="F102" s="266">
        <f t="shared" si="23"/>
        <v>0</v>
      </c>
      <c r="G102" s="153"/>
      <c r="H102" s="153"/>
      <c r="I102" s="153"/>
      <c r="J102" s="153"/>
      <c r="K102" s="153"/>
    </row>
    <row r="103" spans="1:11" ht="30" x14ac:dyDescent="0.25">
      <c r="A103" s="7"/>
      <c r="B103" s="2"/>
      <c r="C103" s="8"/>
      <c r="D103" s="9" t="s">
        <v>624</v>
      </c>
      <c r="E103" s="10" t="s">
        <v>625</v>
      </c>
      <c r="F103" s="266">
        <f t="shared" si="23"/>
        <v>0</v>
      </c>
      <c r="G103" s="153"/>
      <c r="H103" s="153"/>
      <c r="I103" s="153"/>
      <c r="J103" s="153"/>
      <c r="K103" s="153"/>
    </row>
    <row r="104" spans="1:11" s="111" customFormat="1" ht="14.25" x14ac:dyDescent="0.2">
      <c r="A104" s="2"/>
      <c r="B104" s="2"/>
      <c r="C104" s="6" t="s">
        <v>626</v>
      </c>
      <c r="D104" s="4"/>
      <c r="E104" s="5" t="s">
        <v>233</v>
      </c>
      <c r="F104" s="266">
        <f t="shared" si="23"/>
        <v>0</v>
      </c>
      <c r="G104" s="93">
        <f t="shared" ref="G104:I104" si="27">G105+G106</f>
        <v>0</v>
      </c>
      <c r="H104" s="93">
        <f t="shared" si="27"/>
        <v>0</v>
      </c>
      <c r="I104" s="93">
        <f t="shared" si="27"/>
        <v>0</v>
      </c>
      <c r="J104" s="155"/>
      <c r="K104" s="155"/>
    </row>
    <row r="105" spans="1:11" x14ac:dyDescent="0.25">
      <c r="A105" s="7"/>
      <c r="B105" s="2"/>
      <c r="C105" s="8"/>
      <c r="D105" s="9" t="s">
        <v>627</v>
      </c>
      <c r="E105" s="10" t="s">
        <v>539</v>
      </c>
      <c r="F105" s="266">
        <f t="shared" si="23"/>
        <v>0</v>
      </c>
      <c r="G105" s="153"/>
      <c r="H105" s="153"/>
      <c r="I105" s="153"/>
      <c r="J105" s="153"/>
      <c r="K105" s="153"/>
    </row>
    <row r="106" spans="1:11" x14ac:dyDescent="0.25">
      <c r="A106" s="7"/>
      <c r="B106" s="2"/>
      <c r="C106" s="8"/>
      <c r="D106" s="9" t="s">
        <v>628</v>
      </c>
      <c r="E106" s="10" t="s">
        <v>629</v>
      </c>
      <c r="F106" s="266">
        <f t="shared" si="23"/>
        <v>0</v>
      </c>
      <c r="G106" s="153"/>
      <c r="H106" s="153"/>
      <c r="I106" s="153"/>
      <c r="J106" s="153"/>
      <c r="K106" s="153"/>
    </row>
    <row r="107" spans="1:11" s="114" customFormat="1" ht="14.25" x14ac:dyDescent="0.2">
      <c r="A107" s="2"/>
      <c r="B107" s="2"/>
      <c r="C107" s="6" t="s">
        <v>630</v>
      </c>
      <c r="D107" s="4"/>
      <c r="E107" s="5" t="s">
        <v>222</v>
      </c>
      <c r="F107" s="266">
        <f t="shared" si="23"/>
        <v>0</v>
      </c>
      <c r="G107" s="96">
        <f t="shared" ref="G107:K107" si="28">G108</f>
        <v>0</v>
      </c>
      <c r="H107" s="96">
        <f t="shared" si="28"/>
        <v>0</v>
      </c>
      <c r="I107" s="96">
        <f t="shared" si="28"/>
        <v>0</v>
      </c>
      <c r="J107" s="156">
        <f t="shared" si="28"/>
        <v>0</v>
      </c>
      <c r="K107" s="156">
        <f t="shared" si="28"/>
        <v>0</v>
      </c>
    </row>
    <row r="108" spans="1:11" s="113" customFormat="1" x14ac:dyDescent="0.25">
      <c r="A108" s="7"/>
      <c r="B108" s="2"/>
      <c r="C108" s="8"/>
      <c r="D108" s="9" t="s">
        <v>631</v>
      </c>
      <c r="E108" s="10" t="s">
        <v>222</v>
      </c>
      <c r="F108" s="266">
        <f t="shared" si="23"/>
        <v>0</v>
      </c>
      <c r="G108" s="154"/>
      <c r="H108" s="154"/>
      <c r="I108" s="154"/>
      <c r="J108" s="154"/>
      <c r="K108" s="154"/>
    </row>
    <row r="109" spans="1:11" s="111" customFormat="1" ht="14.25" x14ac:dyDescent="0.2">
      <c r="A109" s="2"/>
      <c r="B109" s="2"/>
      <c r="C109" s="12" t="s">
        <v>632</v>
      </c>
      <c r="D109" s="13"/>
      <c r="E109" s="5" t="s">
        <v>234</v>
      </c>
      <c r="F109" s="266">
        <f t="shared" si="23"/>
        <v>0</v>
      </c>
      <c r="G109" s="93">
        <f t="shared" ref="G109:I109" si="29">G110</f>
        <v>0</v>
      </c>
      <c r="H109" s="93">
        <f t="shared" si="29"/>
        <v>0</v>
      </c>
      <c r="I109" s="93">
        <f t="shared" si="29"/>
        <v>0</v>
      </c>
      <c r="J109" s="155"/>
      <c r="K109" s="155"/>
    </row>
    <row r="110" spans="1:11" x14ac:dyDescent="0.25">
      <c r="A110" s="7"/>
      <c r="B110" s="2"/>
      <c r="C110" s="8"/>
      <c r="D110" s="14" t="s">
        <v>633</v>
      </c>
      <c r="E110" s="10" t="s">
        <v>234</v>
      </c>
      <c r="F110" s="266">
        <f t="shared" si="23"/>
        <v>0</v>
      </c>
      <c r="G110" s="153"/>
      <c r="H110" s="153"/>
      <c r="I110" s="153"/>
      <c r="J110" s="153"/>
      <c r="K110" s="153"/>
    </row>
    <row r="111" spans="1:11" s="110" customFormat="1" ht="15.75" x14ac:dyDescent="0.25">
      <c r="A111" s="59"/>
      <c r="B111" s="60" t="s">
        <v>634</v>
      </c>
      <c r="C111" s="61"/>
      <c r="D111" s="62"/>
      <c r="E111" s="63" t="s">
        <v>235</v>
      </c>
      <c r="F111" s="268">
        <f t="shared" si="23"/>
        <v>0</v>
      </c>
      <c r="G111" s="97">
        <f t="shared" ref="G111:K111" si="30">G112+G118+G123+G129+G136+G143+G148+G158+G162</f>
        <v>0</v>
      </c>
      <c r="H111" s="97">
        <f t="shared" si="30"/>
        <v>0</v>
      </c>
      <c r="I111" s="97">
        <f t="shared" si="30"/>
        <v>0</v>
      </c>
      <c r="J111" s="182">
        <f t="shared" si="30"/>
        <v>0</v>
      </c>
      <c r="K111" s="182">
        <f t="shared" si="30"/>
        <v>0</v>
      </c>
    </row>
    <row r="112" spans="1:11" s="111" customFormat="1" ht="14.25" x14ac:dyDescent="0.2">
      <c r="A112" s="2"/>
      <c r="B112" s="2"/>
      <c r="C112" s="6" t="s">
        <v>635</v>
      </c>
      <c r="D112" s="4"/>
      <c r="E112" s="5" t="s">
        <v>236</v>
      </c>
      <c r="F112" s="266">
        <f t="shared" si="23"/>
        <v>0</v>
      </c>
      <c r="G112" s="93">
        <f t="shared" ref="G112:I112" si="31">SUM(G113:G117)</f>
        <v>0</v>
      </c>
      <c r="H112" s="93">
        <f t="shared" si="31"/>
        <v>0</v>
      </c>
      <c r="I112" s="93">
        <f t="shared" si="31"/>
        <v>0</v>
      </c>
      <c r="J112" s="155"/>
      <c r="K112" s="155"/>
    </row>
    <row r="113" spans="1:11" x14ac:dyDescent="0.25">
      <c r="A113" s="7"/>
      <c r="B113" s="2"/>
      <c r="C113" s="8"/>
      <c r="D113" s="9" t="s">
        <v>636</v>
      </c>
      <c r="E113" s="10" t="s">
        <v>637</v>
      </c>
      <c r="F113" s="266">
        <f t="shared" si="23"/>
        <v>0</v>
      </c>
      <c r="G113" s="153"/>
      <c r="H113" s="153"/>
      <c r="I113" s="153"/>
      <c r="J113" s="153"/>
      <c r="K113" s="153"/>
    </row>
    <row r="114" spans="1:11" x14ac:dyDescent="0.25">
      <c r="A114" s="7"/>
      <c r="B114" s="2"/>
      <c r="C114" s="8"/>
      <c r="D114" s="9" t="s">
        <v>638</v>
      </c>
      <c r="E114" s="10" t="s">
        <v>639</v>
      </c>
      <c r="F114" s="266">
        <f t="shared" si="23"/>
        <v>0</v>
      </c>
      <c r="G114" s="153"/>
      <c r="H114" s="153"/>
      <c r="I114" s="153"/>
      <c r="J114" s="153"/>
      <c r="K114" s="153"/>
    </row>
    <row r="115" spans="1:11" x14ac:dyDescent="0.25">
      <c r="A115" s="7"/>
      <c r="B115" s="2"/>
      <c r="C115" s="8"/>
      <c r="D115" s="9" t="s">
        <v>640</v>
      </c>
      <c r="E115" s="10" t="s">
        <v>641</v>
      </c>
      <c r="F115" s="266">
        <f t="shared" si="23"/>
        <v>0</v>
      </c>
      <c r="G115" s="153"/>
      <c r="H115" s="153"/>
      <c r="I115" s="153"/>
      <c r="J115" s="153"/>
      <c r="K115" s="153"/>
    </row>
    <row r="116" spans="1:11" x14ac:dyDescent="0.25">
      <c r="A116" s="7"/>
      <c r="B116" s="2"/>
      <c r="C116" s="8"/>
      <c r="D116" s="9" t="s">
        <v>642</v>
      </c>
      <c r="E116" s="10" t="s">
        <v>643</v>
      </c>
      <c r="F116" s="266">
        <f t="shared" si="23"/>
        <v>0</v>
      </c>
      <c r="G116" s="153"/>
      <c r="H116" s="153"/>
      <c r="I116" s="153"/>
      <c r="J116" s="153"/>
      <c r="K116" s="153"/>
    </row>
    <row r="117" spans="1:11" x14ac:dyDescent="0.25">
      <c r="A117" s="7"/>
      <c r="B117" s="2"/>
      <c r="C117" s="8"/>
      <c r="D117" s="9" t="s">
        <v>644</v>
      </c>
      <c r="E117" s="10" t="s">
        <v>645</v>
      </c>
      <c r="F117" s="266">
        <f t="shared" si="23"/>
        <v>0</v>
      </c>
      <c r="G117" s="153"/>
      <c r="H117" s="153"/>
      <c r="I117" s="153"/>
      <c r="J117" s="153"/>
      <c r="K117" s="153"/>
    </row>
    <row r="118" spans="1:11" s="111" customFormat="1" ht="14.25" x14ac:dyDescent="0.2">
      <c r="A118" s="2"/>
      <c r="B118" s="2"/>
      <c r="C118" s="6" t="s">
        <v>646</v>
      </c>
      <c r="D118" s="4"/>
      <c r="E118" s="5" t="s">
        <v>237</v>
      </c>
      <c r="F118" s="266">
        <f t="shared" si="23"/>
        <v>0</v>
      </c>
      <c r="G118" s="93">
        <f t="shared" ref="G118:K118" si="32">SUM(G119:G122)</f>
        <v>0</v>
      </c>
      <c r="H118" s="93">
        <f t="shared" si="32"/>
        <v>0</v>
      </c>
      <c r="I118" s="93">
        <f t="shared" si="32"/>
        <v>0</v>
      </c>
      <c r="J118" s="155">
        <f t="shared" si="32"/>
        <v>0</v>
      </c>
      <c r="K118" s="155">
        <f t="shared" si="32"/>
        <v>0</v>
      </c>
    </row>
    <row r="119" spans="1:11" ht="12.75" customHeight="1" x14ac:dyDescent="0.25">
      <c r="A119" s="7"/>
      <c r="B119" s="2"/>
      <c r="C119" s="8"/>
      <c r="D119" s="9" t="s">
        <v>647</v>
      </c>
      <c r="E119" s="10" t="s">
        <v>648</v>
      </c>
      <c r="F119" s="266">
        <f t="shared" si="23"/>
        <v>0</v>
      </c>
      <c r="G119" s="153"/>
      <c r="H119" s="153"/>
      <c r="I119" s="153"/>
      <c r="J119" s="153"/>
      <c r="K119" s="153"/>
    </row>
    <row r="120" spans="1:11" ht="30" x14ac:dyDescent="0.25">
      <c r="A120" s="7"/>
      <c r="B120" s="2"/>
      <c r="C120" s="8"/>
      <c r="D120" s="9" t="s">
        <v>649</v>
      </c>
      <c r="E120" s="10" t="s">
        <v>650</v>
      </c>
      <c r="F120" s="266">
        <f t="shared" si="23"/>
        <v>0</v>
      </c>
      <c r="G120" s="153"/>
      <c r="H120" s="153"/>
      <c r="I120" s="153"/>
      <c r="J120" s="153"/>
      <c r="K120" s="153"/>
    </row>
    <row r="121" spans="1:11" ht="12.75" customHeight="1" x14ac:dyDescent="0.25">
      <c r="A121" s="7"/>
      <c r="B121" s="2"/>
      <c r="C121" s="8"/>
      <c r="D121" s="9" t="s">
        <v>651</v>
      </c>
      <c r="E121" s="10" t="s">
        <v>652</v>
      </c>
      <c r="F121" s="266">
        <f t="shared" si="23"/>
        <v>0</v>
      </c>
      <c r="G121" s="153"/>
      <c r="H121" s="153"/>
      <c r="I121" s="153"/>
      <c r="J121" s="153"/>
      <c r="K121" s="153"/>
    </row>
    <row r="122" spans="1:11" x14ac:dyDescent="0.25">
      <c r="A122" s="7"/>
      <c r="B122" s="2"/>
      <c r="C122" s="8"/>
      <c r="D122" s="9" t="s">
        <v>653</v>
      </c>
      <c r="E122" s="10" t="s">
        <v>654</v>
      </c>
      <c r="F122" s="266">
        <f t="shared" si="23"/>
        <v>0</v>
      </c>
      <c r="G122" s="153"/>
      <c r="H122" s="153"/>
      <c r="I122" s="153"/>
      <c r="J122" s="153"/>
      <c r="K122" s="153"/>
    </row>
    <row r="123" spans="1:11" s="111" customFormat="1" ht="14.25" x14ac:dyDescent="0.2">
      <c r="A123" s="2"/>
      <c r="B123" s="2"/>
      <c r="C123" s="6" t="s">
        <v>655</v>
      </c>
      <c r="D123" s="4"/>
      <c r="E123" s="5" t="s">
        <v>238</v>
      </c>
      <c r="F123" s="266">
        <f t="shared" si="23"/>
        <v>0</v>
      </c>
      <c r="G123" s="93">
        <f t="shared" ref="G123:K123" si="33">SUM(G124:G128)</f>
        <v>0</v>
      </c>
      <c r="H123" s="93">
        <f t="shared" si="33"/>
        <v>0</v>
      </c>
      <c r="I123" s="93">
        <f t="shared" si="33"/>
        <v>0</v>
      </c>
      <c r="J123" s="155">
        <f t="shared" si="33"/>
        <v>0</v>
      </c>
      <c r="K123" s="155">
        <f t="shared" si="33"/>
        <v>0</v>
      </c>
    </row>
    <row r="124" spans="1:11" x14ac:dyDescent="0.25">
      <c r="A124" s="7"/>
      <c r="B124" s="2"/>
      <c r="C124" s="8"/>
      <c r="D124" s="9" t="s">
        <v>656</v>
      </c>
      <c r="E124" s="10" t="s">
        <v>657</v>
      </c>
      <c r="F124" s="266">
        <f t="shared" si="23"/>
        <v>0</v>
      </c>
      <c r="G124" s="153"/>
      <c r="H124" s="153"/>
      <c r="I124" s="153"/>
      <c r="J124" s="153"/>
      <c r="K124" s="153"/>
    </row>
    <row r="125" spans="1:11" x14ac:dyDescent="0.25">
      <c r="A125" s="7"/>
      <c r="B125" s="2"/>
      <c r="C125" s="8"/>
      <c r="D125" s="9" t="s">
        <v>658</v>
      </c>
      <c r="E125" s="10" t="s">
        <v>659</v>
      </c>
      <c r="F125" s="266">
        <f t="shared" si="23"/>
        <v>0</v>
      </c>
      <c r="G125" s="153"/>
      <c r="H125" s="153"/>
      <c r="I125" s="153"/>
      <c r="J125" s="153"/>
      <c r="K125" s="153"/>
    </row>
    <row r="126" spans="1:11" x14ac:dyDescent="0.25">
      <c r="A126" s="7"/>
      <c r="B126" s="2"/>
      <c r="C126" s="8"/>
      <c r="D126" s="9" t="s">
        <v>660</v>
      </c>
      <c r="E126" s="10" t="s">
        <v>661</v>
      </c>
      <c r="F126" s="266">
        <f t="shared" si="23"/>
        <v>0</v>
      </c>
      <c r="G126" s="153"/>
      <c r="H126" s="153"/>
      <c r="I126" s="153"/>
      <c r="J126" s="153"/>
      <c r="K126" s="153"/>
    </row>
    <row r="127" spans="1:11" x14ac:dyDescent="0.25">
      <c r="A127" s="7"/>
      <c r="B127" s="2"/>
      <c r="C127" s="8"/>
      <c r="D127" s="9" t="s">
        <v>662</v>
      </c>
      <c r="E127" s="10" t="s">
        <v>663</v>
      </c>
      <c r="F127" s="266">
        <f t="shared" si="23"/>
        <v>0</v>
      </c>
      <c r="G127" s="153"/>
      <c r="H127" s="153"/>
      <c r="I127" s="153"/>
      <c r="J127" s="153"/>
      <c r="K127" s="153"/>
    </row>
    <row r="128" spans="1:11" x14ac:dyDescent="0.25">
      <c r="A128" s="7"/>
      <c r="B128" s="2"/>
      <c r="C128" s="8"/>
      <c r="D128" s="9" t="s">
        <v>664</v>
      </c>
      <c r="E128" s="10" t="s">
        <v>665</v>
      </c>
      <c r="F128" s="266">
        <f t="shared" si="23"/>
        <v>0</v>
      </c>
      <c r="G128" s="153"/>
      <c r="H128" s="153"/>
      <c r="I128" s="153"/>
      <c r="J128" s="153"/>
      <c r="K128" s="153"/>
    </row>
    <row r="129" spans="1:11" s="111" customFormat="1" ht="14.25" x14ac:dyDescent="0.2">
      <c r="A129" s="2"/>
      <c r="B129" s="2"/>
      <c r="C129" s="6" t="s">
        <v>666</v>
      </c>
      <c r="D129" s="4"/>
      <c r="E129" s="5" t="s">
        <v>239</v>
      </c>
      <c r="F129" s="266">
        <f t="shared" si="23"/>
        <v>0</v>
      </c>
      <c r="G129" s="93">
        <f t="shared" ref="G129:I129" si="34">SUM(G130:G135)</f>
        <v>0</v>
      </c>
      <c r="H129" s="93">
        <f t="shared" si="34"/>
        <v>0</v>
      </c>
      <c r="I129" s="93">
        <f t="shared" si="34"/>
        <v>0</v>
      </c>
      <c r="J129" s="155"/>
      <c r="K129" s="155"/>
    </row>
    <row r="130" spans="1:11" x14ac:dyDescent="0.25">
      <c r="A130" s="7"/>
      <c r="B130" s="2"/>
      <c r="C130" s="8"/>
      <c r="D130" s="9" t="s">
        <v>667</v>
      </c>
      <c r="E130" s="10" t="s">
        <v>668</v>
      </c>
      <c r="F130" s="266">
        <f t="shared" si="23"/>
        <v>0</v>
      </c>
      <c r="G130" s="153"/>
      <c r="H130" s="153"/>
      <c r="I130" s="153"/>
      <c r="J130" s="153"/>
      <c r="K130" s="153"/>
    </row>
    <row r="131" spans="1:11" x14ac:dyDescent="0.25">
      <c r="A131" s="7"/>
      <c r="B131" s="2"/>
      <c r="C131" s="8"/>
      <c r="D131" s="9" t="s">
        <v>669</v>
      </c>
      <c r="E131" s="10" t="s">
        <v>670</v>
      </c>
      <c r="F131" s="266">
        <f t="shared" si="23"/>
        <v>0</v>
      </c>
      <c r="G131" s="153"/>
      <c r="H131" s="153"/>
      <c r="I131" s="153"/>
      <c r="J131" s="153"/>
      <c r="K131" s="153"/>
    </row>
    <row r="132" spans="1:11" x14ac:dyDescent="0.25">
      <c r="A132" s="7"/>
      <c r="B132" s="2"/>
      <c r="C132" s="8"/>
      <c r="D132" s="9" t="s">
        <v>671</v>
      </c>
      <c r="E132" s="10" t="s">
        <v>672</v>
      </c>
      <c r="F132" s="266">
        <f t="shared" si="23"/>
        <v>0</v>
      </c>
      <c r="G132" s="153"/>
      <c r="H132" s="153"/>
      <c r="I132" s="153"/>
      <c r="J132" s="153"/>
      <c r="K132" s="153"/>
    </row>
    <row r="133" spans="1:11" x14ac:dyDescent="0.25">
      <c r="A133" s="7"/>
      <c r="B133" s="2"/>
      <c r="C133" s="8"/>
      <c r="D133" s="9" t="s">
        <v>2</v>
      </c>
      <c r="E133" s="10" t="s">
        <v>673</v>
      </c>
      <c r="F133" s="266">
        <f t="shared" si="23"/>
        <v>0</v>
      </c>
      <c r="G133" s="153"/>
      <c r="H133" s="153"/>
      <c r="I133" s="153"/>
      <c r="J133" s="153"/>
      <c r="K133" s="153"/>
    </row>
    <row r="134" spans="1:11" x14ac:dyDescent="0.25">
      <c r="A134" s="7"/>
      <c r="B134" s="2"/>
      <c r="C134" s="8"/>
      <c r="D134" s="14" t="s">
        <v>3</v>
      </c>
      <c r="E134" s="10" t="s">
        <v>674</v>
      </c>
      <c r="F134" s="266">
        <f t="shared" si="23"/>
        <v>0</v>
      </c>
      <c r="G134" s="153"/>
      <c r="H134" s="153"/>
      <c r="I134" s="153"/>
      <c r="J134" s="153"/>
      <c r="K134" s="153"/>
    </row>
    <row r="135" spans="1:11" x14ac:dyDescent="0.25">
      <c r="A135" s="7"/>
      <c r="B135" s="2"/>
      <c r="C135" s="8"/>
      <c r="D135" s="9" t="s">
        <v>675</v>
      </c>
      <c r="E135" s="10" t="s">
        <v>676</v>
      </c>
      <c r="F135" s="266">
        <f t="shared" si="23"/>
        <v>0</v>
      </c>
      <c r="G135" s="153"/>
      <c r="H135" s="153"/>
      <c r="I135" s="153"/>
      <c r="J135" s="153"/>
      <c r="K135" s="153"/>
    </row>
    <row r="136" spans="1:11" s="111" customFormat="1" ht="14.25" x14ac:dyDescent="0.2">
      <c r="A136" s="2"/>
      <c r="B136" s="2"/>
      <c r="C136" s="6" t="s">
        <v>677</v>
      </c>
      <c r="D136" s="4"/>
      <c r="E136" s="5" t="s">
        <v>240</v>
      </c>
      <c r="F136" s="266">
        <f t="shared" si="23"/>
        <v>0</v>
      </c>
      <c r="G136" s="93">
        <f t="shared" ref="G136:K136" si="35">SUM(G137:G142)</f>
        <v>0</v>
      </c>
      <c r="H136" s="93">
        <f t="shared" si="35"/>
        <v>0</v>
      </c>
      <c r="I136" s="93">
        <f t="shared" si="35"/>
        <v>0</v>
      </c>
      <c r="J136" s="155">
        <f t="shared" si="35"/>
        <v>0</v>
      </c>
      <c r="K136" s="155">
        <f t="shared" si="35"/>
        <v>0</v>
      </c>
    </row>
    <row r="137" spans="1:11" x14ac:dyDescent="0.25">
      <c r="A137" s="7"/>
      <c r="B137" s="2"/>
      <c r="C137" s="8"/>
      <c r="D137" s="9" t="s">
        <v>678</v>
      </c>
      <c r="E137" s="10" t="s">
        <v>679</v>
      </c>
      <c r="F137" s="266">
        <f t="shared" si="23"/>
        <v>0</v>
      </c>
      <c r="G137" s="153"/>
      <c r="H137" s="153"/>
      <c r="I137" s="153"/>
      <c r="J137" s="153"/>
      <c r="K137" s="153"/>
    </row>
    <row r="138" spans="1:11" x14ac:dyDescent="0.25">
      <c r="A138" s="7"/>
      <c r="B138" s="2"/>
      <c r="C138" s="8"/>
      <c r="D138" s="9" t="s">
        <v>680</v>
      </c>
      <c r="E138" s="10" t="s">
        <v>681</v>
      </c>
      <c r="F138" s="266">
        <f t="shared" si="23"/>
        <v>0</v>
      </c>
      <c r="G138" s="153"/>
      <c r="H138" s="153"/>
      <c r="I138" s="153"/>
      <c r="J138" s="153"/>
      <c r="K138" s="153"/>
    </row>
    <row r="139" spans="1:11" x14ac:dyDescent="0.25">
      <c r="A139" s="7"/>
      <c r="B139" s="2"/>
      <c r="C139" s="8"/>
      <c r="D139" s="9" t="s">
        <v>682</v>
      </c>
      <c r="E139" s="10" t="s">
        <v>683</v>
      </c>
      <c r="F139" s="266">
        <f t="shared" si="23"/>
        <v>0</v>
      </c>
      <c r="G139" s="153"/>
      <c r="H139" s="153"/>
      <c r="I139" s="153"/>
      <c r="J139" s="153"/>
      <c r="K139" s="153"/>
    </row>
    <row r="140" spans="1:11" x14ac:dyDescent="0.25">
      <c r="A140" s="7"/>
      <c r="B140" s="2"/>
      <c r="C140" s="8"/>
      <c r="D140" s="9">
        <v>32354</v>
      </c>
      <c r="E140" s="10" t="s">
        <v>405</v>
      </c>
      <c r="F140" s="266">
        <f t="shared" si="23"/>
        <v>0</v>
      </c>
      <c r="G140" s="153"/>
      <c r="H140" s="153"/>
      <c r="I140" s="153"/>
      <c r="J140" s="153"/>
      <c r="K140" s="153"/>
    </row>
    <row r="141" spans="1:11" s="113" customFormat="1" x14ac:dyDescent="0.25">
      <c r="A141" s="7"/>
      <c r="B141" s="2"/>
      <c r="C141" s="8"/>
      <c r="D141" s="9" t="s">
        <v>684</v>
      </c>
      <c r="E141" s="10" t="s">
        <v>685</v>
      </c>
      <c r="F141" s="266">
        <f t="shared" si="23"/>
        <v>0</v>
      </c>
      <c r="G141" s="154"/>
      <c r="H141" s="154"/>
      <c r="I141" s="154"/>
      <c r="J141" s="154"/>
      <c r="K141" s="154"/>
    </row>
    <row r="142" spans="1:11" x14ac:dyDescent="0.25">
      <c r="A142" s="7"/>
      <c r="B142" s="2"/>
      <c r="C142" s="8"/>
      <c r="D142" s="9" t="s">
        <v>686</v>
      </c>
      <c r="E142" s="10" t="s">
        <v>687</v>
      </c>
      <c r="F142" s="266">
        <f t="shared" si="23"/>
        <v>0</v>
      </c>
      <c r="G142" s="153"/>
      <c r="H142" s="153"/>
      <c r="I142" s="153"/>
      <c r="J142" s="153"/>
      <c r="K142" s="153"/>
    </row>
    <row r="143" spans="1:11" s="111" customFormat="1" ht="14.25" x14ac:dyDescent="0.2">
      <c r="A143" s="2"/>
      <c r="B143" s="2"/>
      <c r="C143" s="6" t="s">
        <v>688</v>
      </c>
      <c r="D143" s="4"/>
      <c r="E143" s="5" t="s">
        <v>241</v>
      </c>
      <c r="F143" s="266">
        <f t="shared" si="23"/>
        <v>0</v>
      </c>
      <c r="G143" s="93">
        <f t="shared" ref="G143:I143" si="36">SUM(G144:G147)</f>
        <v>0</v>
      </c>
      <c r="H143" s="93">
        <f t="shared" si="36"/>
        <v>0</v>
      </c>
      <c r="I143" s="93">
        <f t="shared" si="36"/>
        <v>0</v>
      </c>
      <c r="J143" s="155"/>
      <c r="K143" s="155"/>
    </row>
    <row r="144" spans="1:11" ht="30" x14ac:dyDescent="0.25">
      <c r="A144" s="7"/>
      <c r="B144" s="2"/>
      <c r="C144" s="8"/>
      <c r="D144" s="9" t="s">
        <v>689</v>
      </c>
      <c r="E144" s="10" t="s">
        <v>690</v>
      </c>
      <c r="F144" s="266">
        <f t="shared" si="23"/>
        <v>0</v>
      </c>
      <c r="G144" s="153"/>
      <c r="H144" s="153"/>
      <c r="I144" s="153"/>
      <c r="J144" s="153"/>
      <c r="K144" s="153"/>
    </row>
    <row r="145" spans="1:11" x14ac:dyDescent="0.25">
      <c r="A145" s="7"/>
      <c r="B145" s="2"/>
      <c r="C145" s="8"/>
      <c r="D145" s="9" t="s">
        <v>691</v>
      </c>
      <c r="E145" s="10" t="s">
        <v>692</v>
      </c>
      <c r="F145" s="266">
        <f t="shared" si="23"/>
        <v>0</v>
      </c>
      <c r="G145" s="153"/>
      <c r="H145" s="153"/>
      <c r="I145" s="153"/>
      <c r="J145" s="153"/>
      <c r="K145" s="153"/>
    </row>
    <row r="146" spans="1:11" x14ac:dyDescent="0.25">
      <c r="A146" s="7"/>
      <c r="B146" s="2"/>
      <c r="C146" s="8"/>
      <c r="D146" s="9" t="s">
        <v>693</v>
      </c>
      <c r="E146" s="10" t="s">
        <v>694</v>
      </c>
      <c r="F146" s="266">
        <f t="shared" ref="F146:F209" si="37">SUM(G146:H146)</f>
        <v>0</v>
      </c>
      <c r="G146" s="153"/>
      <c r="H146" s="153"/>
      <c r="I146" s="153"/>
      <c r="J146" s="153"/>
      <c r="K146" s="153"/>
    </row>
    <row r="147" spans="1:11" x14ac:dyDescent="0.25">
      <c r="A147" s="7"/>
      <c r="B147" s="2"/>
      <c r="C147" s="8"/>
      <c r="D147" s="9" t="s">
        <v>695</v>
      </c>
      <c r="E147" s="10" t="s">
        <v>696</v>
      </c>
      <c r="F147" s="266">
        <f t="shared" si="37"/>
        <v>0</v>
      </c>
      <c r="G147" s="153"/>
      <c r="H147" s="153"/>
      <c r="I147" s="153"/>
      <c r="J147" s="153"/>
      <c r="K147" s="153"/>
    </row>
    <row r="148" spans="1:11" s="111" customFormat="1" ht="14.25" x14ac:dyDescent="0.2">
      <c r="A148" s="2"/>
      <c r="B148" s="2"/>
      <c r="C148" s="6" t="s">
        <v>697</v>
      </c>
      <c r="D148" s="4"/>
      <c r="E148" s="5" t="s">
        <v>242</v>
      </c>
      <c r="F148" s="266">
        <f t="shared" si="37"/>
        <v>0</v>
      </c>
      <c r="G148" s="93">
        <f t="shared" ref="G148:I148" si="38">SUM(G149:G157)</f>
        <v>0</v>
      </c>
      <c r="H148" s="93">
        <f t="shared" si="38"/>
        <v>0</v>
      </c>
      <c r="I148" s="93">
        <f t="shared" si="38"/>
        <v>0</v>
      </c>
      <c r="J148" s="155"/>
      <c r="K148" s="155"/>
    </row>
    <row r="149" spans="1:11" x14ac:dyDescent="0.25">
      <c r="A149" s="7"/>
      <c r="B149" s="2"/>
      <c r="C149" s="8"/>
      <c r="D149" s="9" t="s">
        <v>698</v>
      </c>
      <c r="E149" s="10" t="s">
        <v>699</v>
      </c>
      <c r="F149" s="266">
        <f t="shared" si="37"/>
        <v>0</v>
      </c>
      <c r="G149" s="153"/>
      <c r="H149" s="153"/>
      <c r="I149" s="153"/>
      <c r="J149" s="153"/>
      <c r="K149" s="153"/>
    </row>
    <row r="150" spans="1:11" x14ac:dyDescent="0.25">
      <c r="A150" s="7"/>
      <c r="B150" s="2"/>
      <c r="C150" s="8"/>
      <c r="D150" s="9" t="s">
        <v>700</v>
      </c>
      <c r="E150" s="10" t="s">
        <v>701</v>
      </c>
      <c r="F150" s="266">
        <f t="shared" si="37"/>
        <v>0</v>
      </c>
      <c r="G150" s="153"/>
      <c r="H150" s="153"/>
      <c r="I150" s="153"/>
      <c r="J150" s="153"/>
      <c r="K150" s="153"/>
    </row>
    <row r="151" spans="1:11" x14ac:dyDescent="0.25">
      <c r="A151" s="7"/>
      <c r="B151" s="2"/>
      <c r="C151" s="8"/>
      <c r="D151" s="9" t="s">
        <v>702</v>
      </c>
      <c r="E151" s="10" t="s">
        <v>703</v>
      </c>
      <c r="F151" s="266">
        <f t="shared" si="37"/>
        <v>0</v>
      </c>
      <c r="G151" s="153"/>
      <c r="H151" s="153"/>
      <c r="I151" s="153"/>
      <c r="J151" s="153"/>
      <c r="K151" s="153"/>
    </row>
    <row r="152" spans="1:11" x14ac:dyDescent="0.25">
      <c r="A152" s="7"/>
      <c r="B152" s="2"/>
      <c r="C152" s="8"/>
      <c r="D152" s="9" t="s">
        <v>704</v>
      </c>
      <c r="E152" s="10" t="s">
        <v>705</v>
      </c>
      <c r="F152" s="266">
        <f t="shared" si="37"/>
        <v>0</v>
      </c>
      <c r="G152" s="153"/>
      <c r="H152" s="153"/>
      <c r="I152" s="153"/>
      <c r="J152" s="153"/>
      <c r="K152" s="153"/>
    </row>
    <row r="153" spans="1:11" x14ac:dyDescent="0.25">
      <c r="A153" s="7"/>
      <c r="B153" s="2"/>
      <c r="C153" s="8"/>
      <c r="D153" s="9" t="s">
        <v>706</v>
      </c>
      <c r="E153" s="10" t="s">
        <v>707</v>
      </c>
      <c r="F153" s="266">
        <f t="shared" si="37"/>
        <v>0</v>
      </c>
      <c r="G153" s="153"/>
      <c r="H153" s="153"/>
      <c r="I153" s="153"/>
      <c r="J153" s="153"/>
      <c r="K153" s="153"/>
    </row>
    <row r="154" spans="1:11" x14ac:dyDescent="0.25">
      <c r="A154" s="7"/>
      <c r="B154" s="2"/>
      <c r="C154" s="8"/>
      <c r="D154" s="9" t="s">
        <v>708</v>
      </c>
      <c r="E154" s="10" t="s">
        <v>709</v>
      </c>
      <c r="F154" s="266">
        <f t="shared" si="37"/>
        <v>0</v>
      </c>
      <c r="G154" s="153"/>
      <c r="H154" s="153"/>
      <c r="I154" s="153"/>
      <c r="J154" s="153"/>
      <c r="K154" s="153"/>
    </row>
    <row r="155" spans="1:11" ht="12.75" customHeight="1" x14ac:dyDescent="0.25">
      <c r="A155" s="7"/>
      <c r="B155" s="2"/>
      <c r="C155" s="8"/>
      <c r="D155" s="9" t="s">
        <v>710</v>
      </c>
      <c r="E155" s="10" t="s">
        <v>711</v>
      </c>
      <c r="F155" s="266">
        <f t="shared" si="37"/>
        <v>0</v>
      </c>
      <c r="G155" s="153"/>
      <c r="H155" s="153"/>
      <c r="I155" s="153"/>
      <c r="J155" s="153"/>
      <c r="K155" s="153"/>
    </row>
    <row r="156" spans="1:11" x14ac:dyDescent="0.25">
      <c r="A156" s="7"/>
      <c r="B156" s="2"/>
      <c r="C156" s="8"/>
      <c r="D156" s="9">
        <v>32378</v>
      </c>
      <c r="E156" s="10" t="s">
        <v>712</v>
      </c>
      <c r="F156" s="266">
        <f t="shared" si="37"/>
        <v>0</v>
      </c>
      <c r="G156" s="153"/>
      <c r="H156" s="153"/>
      <c r="I156" s="153"/>
      <c r="J156" s="153"/>
      <c r="K156" s="153"/>
    </row>
    <row r="157" spans="1:11" x14ac:dyDescent="0.25">
      <c r="A157" s="7"/>
      <c r="B157" s="2"/>
      <c r="C157" s="8"/>
      <c r="D157" s="9" t="s">
        <v>713</v>
      </c>
      <c r="E157" s="10" t="s">
        <v>714</v>
      </c>
      <c r="F157" s="266">
        <f t="shared" si="37"/>
        <v>0</v>
      </c>
      <c r="G157" s="153"/>
      <c r="H157" s="153"/>
      <c r="I157" s="153"/>
      <c r="J157" s="153"/>
      <c r="K157" s="153"/>
    </row>
    <row r="158" spans="1:11" s="111" customFormat="1" ht="14.25" x14ac:dyDescent="0.2">
      <c r="A158" s="2"/>
      <c r="B158" s="2"/>
      <c r="C158" s="6" t="s">
        <v>715</v>
      </c>
      <c r="D158" s="4"/>
      <c r="E158" s="5" t="s">
        <v>243</v>
      </c>
      <c r="F158" s="266">
        <f t="shared" si="37"/>
        <v>0</v>
      </c>
      <c r="G158" s="93">
        <f t="shared" ref="G158:I158" si="39">SUM(G159:G161)</f>
        <v>0</v>
      </c>
      <c r="H158" s="93">
        <f t="shared" si="39"/>
        <v>0</v>
      </c>
      <c r="I158" s="93">
        <f t="shared" si="39"/>
        <v>0</v>
      </c>
      <c r="J158" s="155"/>
      <c r="K158" s="155"/>
    </row>
    <row r="159" spans="1:11" x14ac:dyDescent="0.25">
      <c r="A159" s="7"/>
      <c r="B159" s="2"/>
      <c r="C159" s="8"/>
      <c r="D159" s="9" t="s">
        <v>716</v>
      </c>
      <c r="E159" s="10" t="s">
        <v>717</v>
      </c>
      <c r="F159" s="266">
        <f t="shared" si="37"/>
        <v>0</v>
      </c>
      <c r="G159" s="153"/>
      <c r="H159" s="153"/>
      <c r="I159" s="153"/>
      <c r="J159" s="153"/>
      <c r="K159" s="153"/>
    </row>
    <row r="160" spans="1:11" x14ac:dyDescent="0.25">
      <c r="A160" s="7"/>
      <c r="B160" s="2"/>
      <c r="C160" s="8"/>
      <c r="D160" s="9" t="s">
        <v>718</v>
      </c>
      <c r="E160" s="10" t="s">
        <v>719</v>
      </c>
      <c r="F160" s="266">
        <f t="shared" si="37"/>
        <v>0</v>
      </c>
      <c r="G160" s="153"/>
      <c r="H160" s="153"/>
      <c r="I160" s="153"/>
      <c r="J160" s="153"/>
      <c r="K160" s="153"/>
    </row>
    <row r="161" spans="1:11" x14ac:dyDescent="0.25">
      <c r="A161" s="7"/>
      <c r="B161" s="2"/>
      <c r="C161" s="8"/>
      <c r="D161" s="9" t="s">
        <v>720</v>
      </c>
      <c r="E161" s="10" t="s">
        <v>721</v>
      </c>
      <c r="F161" s="266">
        <f t="shared" si="37"/>
        <v>0</v>
      </c>
      <c r="G161" s="153"/>
      <c r="H161" s="153"/>
      <c r="I161" s="153"/>
      <c r="J161" s="153"/>
      <c r="K161" s="153"/>
    </row>
    <row r="162" spans="1:11" s="111" customFormat="1" ht="14.25" x14ac:dyDescent="0.2">
      <c r="A162" s="2"/>
      <c r="B162" s="2"/>
      <c r="C162" s="6" t="s">
        <v>722</v>
      </c>
      <c r="D162" s="4"/>
      <c r="E162" s="5" t="s">
        <v>244</v>
      </c>
      <c r="F162" s="266">
        <f t="shared" si="37"/>
        <v>0</v>
      </c>
      <c r="G162" s="93">
        <f t="shared" ref="G162:I162" si="40">SUM(G163:G170)</f>
        <v>0</v>
      </c>
      <c r="H162" s="93">
        <f t="shared" si="40"/>
        <v>0</v>
      </c>
      <c r="I162" s="93">
        <f t="shared" si="40"/>
        <v>0</v>
      </c>
      <c r="J162" s="155"/>
      <c r="K162" s="155"/>
    </row>
    <row r="163" spans="1:11" ht="12.75" customHeight="1" x14ac:dyDescent="0.25">
      <c r="A163" s="7"/>
      <c r="B163" s="2"/>
      <c r="C163" s="8"/>
      <c r="D163" s="9" t="s">
        <v>723</v>
      </c>
      <c r="E163" s="10" t="s">
        <v>724</v>
      </c>
      <c r="F163" s="266">
        <f t="shared" si="37"/>
        <v>0</v>
      </c>
      <c r="G163" s="153"/>
      <c r="H163" s="153"/>
      <c r="I163" s="153"/>
      <c r="J163" s="153"/>
      <c r="K163" s="153"/>
    </row>
    <row r="164" spans="1:11" x14ac:dyDescent="0.25">
      <c r="A164" s="7"/>
      <c r="B164" s="2"/>
      <c r="C164" s="8"/>
      <c r="D164" s="9" t="s">
        <v>725</v>
      </c>
      <c r="E164" s="10" t="s">
        <v>726</v>
      </c>
      <c r="F164" s="266">
        <f t="shared" si="37"/>
        <v>0</v>
      </c>
      <c r="G164" s="153"/>
      <c r="H164" s="153"/>
      <c r="I164" s="153"/>
      <c r="J164" s="153"/>
      <c r="K164" s="153"/>
    </row>
    <row r="165" spans="1:11" x14ac:dyDescent="0.25">
      <c r="A165" s="7"/>
      <c r="B165" s="2"/>
      <c r="C165" s="8"/>
      <c r="D165" s="9" t="s">
        <v>727</v>
      </c>
      <c r="E165" s="10" t="s">
        <v>728</v>
      </c>
      <c r="F165" s="266">
        <f t="shared" si="37"/>
        <v>0</v>
      </c>
      <c r="G165" s="153"/>
      <c r="H165" s="153"/>
      <c r="I165" s="153"/>
      <c r="J165" s="153"/>
      <c r="K165" s="153"/>
    </row>
    <row r="166" spans="1:11" x14ac:dyDescent="0.25">
      <c r="A166" s="7"/>
      <c r="B166" s="2"/>
      <c r="C166" s="8"/>
      <c r="D166" s="9" t="s">
        <v>729</v>
      </c>
      <c r="E166" s="10" t="s">
        <v>730</v>
      </c>
      <c r="F166" s="266">
        <f t="shared" si="37"/>
        <v>0</v>
      </c>
      <c r="G166" s="153"/>
      <c r="H166" s="153"/>
      <c r="I166" s="153"/>
      <c r="J166" s="153"/>
      <c r="K166" s="153"/>
    </row>
    <row r="167" spans="1:11" x14ac:dyDescent="0.25">
      <c r="A167" s="7"/>
      <c r="B167" s="2"/>
      <c r="C167" s="8"/>
      <c r="D167" s="14" t="s">
        <v>731</v>
      </c>
      <c r="E167" s="10" t="s">
        <v>732</v>
      </c>
      <c r="F167" s="266">
        <f t="shared" si="37"/>
        <v>0</v>
      </c>
      <c r="G167" s="153"/>
      <c r="H167" s="153"/>
      <c r="I167" s="153"/>
      <c r="J167" s="153"/>
      <c r="K167" s="153"/>
    </row>
    <row r="168" spans="1:11" x14ac:dyDescent="0.25">
      <c r="A168" s="7"/>
      <c r="B168" s="2"/>
      <c r="C168" s="8"/>
      <c r="D168" s="14" t="s">
        <v>733</v>
      </c>
      <c r="E168" s="10" t="s">
        <v>734</v>
      </c>
      <c r="F168" s="266">
        <f t="shared" si="37"/>
        <v>0</v>
      </c>
      <c r="G168" s="153"/>
      <c r="H168" s="153"/>
      <c r="I168" s="153"/>
      <c r="J168" s="153"/>
      <c r="K168" s="153"/>
    </row>
    <row r="169" spans="1:11" s="113" customFormat="1" x14ac:dyDescent="0.25">
      <c r="A169" s="7"/>
      <c r="B169" s="2"/>
      <c r="C169" s="8"/>
      <c r="D169" s="14" t="s">
        <v>735</v>
      </c>
      <c r="E169" s="10" t="s">
        <v>736</v>
      </c>
      <c r="F169" s="266">
        <f t="shared" si="37"/>
        <v>0</v>
      </c>
      <c r="G169" s="154"/>
      <c r="H169" s="154"/>
      <c r="I169" s="154"/>
      <c r="J169" s="154"/>
      <c r="K169" s="154"/>
    </row>
    <row r="170" spans="1:11" x14ac:dyDescent="0.25">
      <c r="A170" s="7"/>
      <c r="B170" s="2"/>
      <c r="C170" s="8"/>
      <c r="D170" s="9" t="s">
        <v>737</v>
      </c>
      <c r="E170" s="10" t="s">
        <v>738</v>
      </c>
      <c r="F170" s="266">
        <f t="shared" si="37"/>
        <v>0</v>
      </c>
      <c r="G170" s="153"/>
      <c r="H170" s="153"/>
      <c r="I170" s="153"/>
      <c r="J170" s="153"/>
      <c r="K170" s="153"/>
    </row>
    <row r="171" spans="1:11" ht="28.5" x14ac:dyDescent="0.25">
      <c r="A171" s="64"/>
      <c r="B171" s="59">
        <v>324</v>
      </c>
      <c r="C171" s="65"/>
      <c r="D171" s="66"/>
      <c r="E171" s="63" t="s">
        <v>739</v>
      </c>
      <c r="F171" s="268">
        <f t="shared" si="37"/>
        <v>0</v>
      </c>
      <c r="G171" s="97">
        <f t="shared" ref="G171:K171" si="41">G172</f>
        <v>0</v>
      </c>
      <c r="H171" s="97">
        <f t="shared" si="41"/>
        <v>0</v>
      </c>
      <c r="I171" s="97">
        <f t="shared" si="41"/>
        <v>0</v>
      </c>
      <c r="J171" s="182">
        <f t="shared" si="41"/>
        <v>0</v>
      </c>
      <c r="K171" s="182">
        <f t="shared" si="41"/>
        <v>0</v>
      </c>
    </row>
    <row r="172" spans="1:11" x14ac:dyDescent="0.25">
      <c r="A172" s="7"/>
      <c r="B172" s="2"/>
      <c r="C172" s="13" t="s">
        <v>740</v>
      </c>
      <c r="D172" s="9"/>
      <c r="E172" s="10" t="s">
        <v>739</v>
      </c>
      <c r="F172" s="266">
        <f t="shared" si="37"/>
        <v>0</v>
      </c>
      <c r="G172" s="93">
        <f t="shared" ref="G172:I172" si="42">G173+G174</f>
        <v>0</v>
      </c>
      <c r="H172" s="93"/>
      <c r="I172" s="93">
        <f t="shared" si="42"/>
        <v>0</v>
      </c>
      <c r="J172" s="155"/>
      <c r="K172" s="155"/>
    </row>
    <row r="173" spans="1:11" x14ac:dyDescent="0.25">
      <c r="A173" s="7"/>
      <c r="B173" s="2"/>
      <c r="C173" s="9"/>
      <c r="D173" s="9" t="s">
        <v>741</v>
      </c>
      <c r="E173" s="10" t="s">
        <v>742</v>
      </c>
      <c r="F173" s="266">
        <f t="shared" si="37"/>
        <v>0</v>
      </c>
      <c r="G173" s="153"/>
      <c r="H173" s="153"/>
      <c r="I173" s="153"/>
      <c r="J173" s="153"/>
      <c r="K173" s="153"/>
    </row>
    <row r="174" spans="1:11" x14ac:dyDescent="0.25">
      <c r="A174" s="7"/>
      <c r="B174" s="2"/>
      <c r="C174" s="9"/>
      <c r="D174" s="9" t="s">
        <v>743</v>
      </c>
      <c r="E174" s="10" t="s">
        <v>744</v>
      </c>
      <c r="F174" s="266">
        <f t="shared" si="37"/>
        <v>0</v>
      </c>
      <c r="G174" s="153"/>
      <c r="H174" s="153"/>
      <c r="I174" s="153"/>
      <c r="J174" s="153"/>
      <c r="K174" s="153"/>
    </row>
    <row r="175" spans="1:11" s="110" customFormat="1" ht="15.75" x14ac:dyDescent="0.25">
      <c r="A175" s="59"/>
      <c r="B175" s="60" t="s">
        <v>745</v>
      </c>
      <c r="C175" s="61"/>
      <c r="D175" s="62"/>
      <c r="E175" s="63" t="s">
        <v>245</v>
      </c>
      <c r="F175" s="268">
        <f t="shared" si="37"/>
        <v>0</v>
      </c>
      <c r="G175" s="97">
        <f t="shared" ref="G175:K175" si="43">G176+G182+G186+G188+G192+G198+G200</f>
        <v>0</v>
      </c>
      <c r="H175" s="97">
        <f t="shared" si="43"/>
        <v>0</v>
      </c>
      <c r="I175" s="97">
        <f t="shared" si="43"/>
        <v>0</v>
      </c>
      <c r="J175" s="182">
        <f t="shared" si="43"/>
        <v>0</v>
      </c>
      <c r="K175" s="182">
        <f t="shared" si="43"/>
        <v>0</v>
      </c>
    </row>
    <row r="176" spans="1:11" s="111" customFormat="1" ht="12.75" customHeight="1" x14ac:dyDescent="0.2">
      <c r="A176" s="2"/>
      <c r="B176" s="2"/>
      <c r="C176" s="6" t="s">
        <v>746</v>
      </c>
      <c r="D176" s="4"/>
      <c r="E176" s="5" t="s">
        <v>246</v>
      </c>
      <c r="F176" s="266">
        <f t="shared" si="37"/>
        <v>0</v>
      </c>
      <c r="G176" s="93">
        <f t="shared" ref="G176:K176" si="44">SUM(G177:G181)</f>
        <v>0</v>
      </c>
      <c r="H176" s="93">
        <f t="shared" si="44"/>
        <v>0</v>
      </c>
      <c r="I176" s="93">
        <f t="shared" si="44"/>
        <v>0</v>
      </c>
      <c r="J176" s="155">
        <f t="shared" si="44"/>
        <v>0</v>
      </c>
      <c r="K176" s="155">
        <f t="shared" si="44"/>
        <v>0</v>
      </c>
    </row>
    <row r="177" spans="1:11" s="113" customFormat="1" ht="12.75" customHeight="1" x14ac:dyDescent="0.25">
      <c r="A177" s="7"/>
      <c r="B177" s="2"/>
      <c r="C177" s="8"/>
      <c r="D177" s="9" t="s">
        <v>747</v>
      </c>
      <c r="E177" s="10" t="s">
        <v>194</v>
      </c>
      <c r="F177" s="266">
        <f t="shared" si="37"/>
        <v>0</v>
      </c>
      <c r="G177" s="154"/>
      <c r="H177" s="154"/>
      <c r="I177" s="154"/>
      <c r="J177" s="154"/>
      <c r="K177" s="154"/>
    </row>
    <row r="178" spans="1:11" s="113" customFormat="1" x14ac:dyDescent="0.25">
      <c r="A178" s="7"/>
      <c r="B178" s="2"/>
      <c r="C178" s="8"/>
      <c r="D178" s="9" t="s">
        <v>748</v>
      </c>
      <c r="E178" s="10" t="s">
        <v>749</v>
      </c>
      <c r="F178" s="266">
        <f t="shared" si="37"/>
        <v>0</v>
      </c>
      <c r="G178" s="154"/>
      <c r="H178" s="154"/>
      <c r="I178" s="154"/>
      <c r="J178" s="154"/>
      <c r="K178" s="154"/>
    </row>
    <row r="179" spans="1:11" s="113" customFormat="1" x14ac:dyDescent="0.25">
      <c r="A179" s="7"/>
      <c r="B179" s="2"/>
      <c r="C179" s="8"/>
      <c r="D179" s="9" t="s">
        <v>750</v>
      </c>
      <c r="E179" s="10" t="s">
        <v>751</v>
      </c>
      <c r="F179" s="266">
        <f t="shared" si="37"/>
        <v>0</v>
      </c>
      <c r="G179" s="154"/>
      <c r="H179" s="154"/>
      <c r="I179" s="154"/>
      <c r="J179" s="154"/>
      <c r="K179" s="154"/>
    </row>
    <row r="180" spans="1:11" s="113" customFormat="1" ht="30" x14ac:dyDescent="0.25">
      <c r="A180" s="7"/>
      <c r="B180" s="2"/>
      <c r="C180" s="8"/>
      <c r="D180" s="9" t="s">
        <v>752</v>
      </c>
      <c r="E180" s="10" t="s">
        <v>753</v>
      </c>
      <c r="F180" s="266">
        <f t="shared" si="37"/>
        <v>0</v>
      </c>
      <c r="G180" s="154"/>
      <c r="H180" s="154"/>
      <c r="I180" s="154"/>
      <c r="J180" s="154"/>
      <c r="K180" s="154"/>
    </row>
    <row r="181" spans="1:11" x14ac:dyDescent="0.25">
      <c r="A181" s="7"/>
      <c r="B181" s="2"/>
      <c r="C181" s="8"/>
      <c r="D181" s="9" t="s">
        <v>754</v>
      </c>
      <c r="E181" s="10" t="s">
        <v>755</v>
      </c>
      <c r="F181" s="266">
        <f t="shared" si="37"/>
        <v>0</v>
      </c>
      <c r="G181" s="153"/>
      <c r="H181" s="153"/>
      <c r="I181" s="153"/>
      <c r="J181" s="153"/>
      <c r="K181" s="153"/>
    </row>
    <row r="182" spans="1:11" s="111" customFormat="1" ht="14.25" x14ac:dyDescent="0.2">
      <c r="A182" s="2"/>
      <c r="B182" s="2"/>
      <c r="C182" s="6" t="s">
        <v>756</v>
      </c>
      <c r="D182" s="4"/>
      <c r="E182" s="5" t="s">
        <v>247</v>
      </c>
      <c r="F182" s="266">
        <f t="shared" si="37"/>
        <v>0</v>
      </c>
      <c r="G182" s="93">
        <f t="shared" ref="G182:K182" si="45">SUM(G183:G185)</f>
        <v>0</v>
      </c>
      <c r="H182" s="93">
        <f t="shared" si="45"/>
        <v>0</v>
      </c>
      <c r="I182" s="93">
        <f t="shared" si="45"/>
        <v>0</v>
      </c>
      <c r="J182" s="155">
        <f t="shared" si="45"/>
        <v>0</v>
      </c>
      <c r="K182" s="155">
        <f t="shared" si="45"/>
        <v>0</v>
      </c>
    </row>
    <row r="183" spans="1:11" x14ac:dyDescent="0.25">
      <c r="A183" s="7"/>
      <c r="B183" s="2"/>
      <c r="C183" s="8"/>
      <c r="D183" s="9" t="s">
        <v>757</v>
      </c>
      <c r="E183" s="10" t="s">
        <v>758</v>
      </c>
      <c r="F183" s="266">
        <f t="shared" si="37"/>
        <v>0</v>
      </c>
      <c r="G183" s="153"/>
      <c r="H183" s="153"/>
      <c r="I183" s="153"/>
      <c r="J183" s="153"/>
      <c r="K183" s="153"/>
    </row>
    <row r="184" spans="1:11" x14ac:dyDescent="0.25">
      <c r="A184" s="7"/>
      <c r="B184" s="2"/>
      <c r="C184" s="8"/>
      <c r="D184" s="9" t="s">
        <v>759</v>
      </c>
      <c r="E184" s="10" t="s">
        <v>760</v>
      </c>
      <c r="F184" s="266">
        <f t="shared" si="37"/>
        <v>0</v>
      </c>
      <c r="G184" s="153"/>
      <c r="H184" s="153"/>
      <c r="I184" s="153"/>
      <c r="J184" s="153"/>
      <c r="K184" s="153"/>
    </row>
    <row r="185" spans="1:11" x14ac:dyDescent="0.25">
      <c r="A185" s="7"/>
      <c r="B185" s="2"/>
      <c r="C185" s="8"/>
      <c r="D185" s="9" t="s">
        <v>761</v>
      </c>
      <c r="E185" s="10" t="s">
        <v>762</v>
      </c>
      <c r="F185" s="266">
        <f t="shared" si="37"/>
        <v>0</v>
      </c>
      <c r="G185" s="153"/>
      <c r="H185" s="153"/>
      <c r="I185" s="153"/>
      <c r="J185" s="153"/>
      <c r="K185" s="153"/>
    </row>
    <row r="186" spans="1:11" s="111" customFormat="1" ht="14.25" x14ac:dyDescent="0.2">
      <c r="A186" s="2"/>
      <c r="B186" s="2"/>
      <c r="C186" s="6" t="s">
        <v>763</v>
      </c>
      <c r="D186" s="4"/>
      <c r="E186" s="5" t="s">
        <v>248</v>
      </c>
      <c r="F186" s="266">
        <f t="shared" si="37"/>
        <v>0</v>
      </c>
      <c r="G186" s="93">
        <f t="shared" ref="G186:K186" si="46">G187</f>
        <v>0</v>
      </c>
      <c r="H186" s="93">
        <f t="shared" si="46"/>
        <v>0</v>
      </c>
      <c r="I186" s="93">
        <f t="shared" si="46"/>
        <v>0</v>
      </c>
      <c r="J186" s="155">
        <f t="shared" si="46"/>
        <v>0</v>
      </c>
      <c r="K186" s="155">
        <f t="shared" si="46"/>
        <v>0</v>
      </c>
    </row>
    <row r="187" spans="1:11" x14ac:dyDescent="0.25">
      <c r="A187" s="7"/>
      <c r="B187" s="2"/>
      <c r="C187" s="8"/>
      <c r="D187" s="9" t="s">
        <v>764</v>
      </c>
      <c r="E187" s="10" t="s">
        <v>248</v>
      </c>
      <c r="F187" s="266">
        <f t="shared" si="37"/>
        <v>0</v>
      </c>
      <c r="G187" s="153"/>
      <c r="H187" s="153"/>
      <c r="I187" s="153"/>
      <c r="J187" s="153"/>
      <c r="K187" s="153"/>
    </row>
    <row r="188" spans="1:11" s="114" customFormat="1" ht="14.25" x14ac:dyDescent="0.2">
      <c r="A188" s="2"/>
      <c r="B188" s="2"/>
      <c r="C188" s="6" t="s">
        <v>765</v>
      </c>
      <c r="D188" s="4"/>
      <c r="E188" s="5" t="s">
        <v>6</v>
      </c>
      <c r="F188" s="266">
        <f t="shared" si="37"/>
        <v>0</v>
      </c>
      <c r="G188" s="96">
        <f t="shared" ref="G188:I188" si="47">G189+G190+G191</f>
        <v>0</v>
      </c>
      <c r="H188" s="96">
        <f t="shared" si="47"/>
        <v>0</v>
      </c>
      <c r="I188" s="96">
        <f t="shared" si="47"/>
        <v>0</v>
      </c>
      <c r="J188" s="156"/>
      <c r="K188" s="156"/>
    </row>
    <row r="189" spans="1:11" s="113" customFormat="1" x14ac:dyDescent="0.25">
      <c r="A189" s="7"/>
      <c r="B189" s="2"/>
      <c r="C189" s="8"/>
      <c r="D189" s="9" t="s">
        <v>766</v>
      </c>
      <c r="E189" s="10" t="s">
        <v>767</v>
      </c>
      <c r="F189" s="266">
        <f t="shared" si="37"/>
        <v>0</v>
      </c>
      <c r="G189" s="154"/>
      <c r="H189" s="154"/>
      <c r="I189" s="154"/>
      <c r="J189" s="154"/>
      <c r="K189" s="154"/>
    </row>
    <row r="190" spans="1:11" s="113" customFormat="1" x14ac:dyDescent="0.25">
      <c r="A190" s="7"/>
      <c r="B190" s="2"/>
      <c r="C190" s="8"/>
      <c r="D190" s="9" t="s">
        <v>768</v>
      </c>
      <c r="E190" s="10" t="s">
        <v>769</v>
      </c>
      <c r="F190" s="266">
        <f t="shared" si="37"/>
        <v>0</v>
      </c>
      <c r="G190" s="154"/>
      <c r="H190" s="154"/>
      <c r="I190" s="154"/>
      <c r="J190" s="154"/>
      <c r="K190" s="154"/>
    </row>
    <row r="191" spans="1:11" s="113" customFormat="1" x14ac:dyDescent="0.25">
      <c r="A191" s="7"/>
      <c r="B191" s="2"/>
      <c r="C191" s="8"/>
      <c r="D191" s="9" t="s">
        <v>4</v>
      </c>
      <c r="E191" s="10" t="s">
        <v>5</v>
      </c>
      <c r="F191" s="266">
        <f t="shared" si="37"/>
        <v>0</v>
      </c>
      <c r="G191" s="154"/>
      <c r="H191" s="154"/>
      <c r="I191" s="154"/>
      <c r="J191" s="154"/>
      <c r="K191" s="154"/>
    </row>
    <row r="192" spans="1:11" s="111" customFormat="1" ht="14.25" x14ac:dyDescent="0.2">
      <c r="A192" s="2"/>
      <c r="B192" s="2"/>
      <c r="C192" s="3">
        <v>3295</v>
      </c>
      <c r="D192" s="13"/>
      <c r="E192" s="15" t="s">
        <v>249</v>
      </c>
      <c r="F192" s="266">
        <f t="shared" si="37"/>
        <v>0</v>
      </c>
      <c r="G192" s="93">
        <f t="shared" ref="G192:I192" si="48">SUM(G193:G197)</f>
        <v>0</v>
      </c>
      <c r="H192" s="93">
        <f t="shared" si="48"/>
        <v>0</v>
      </c>
      <c r="I192" s="93">
        <f t="shared" si="48"/>
        <v>0</v>
      </c>
      <c r="J192" s="155"/>
      <c r="K192" s="155"/>
    </row>
    <row r="193" spans="1:11" x14ac:dyDescent="0.25">
      <c r="A193" s="7"/>
      <c r="B193" s="2"/>
      <c r="C193" s="8"/>
      <c r="D193" s="9">
        <v>32951</v>
      </c>
      <c r="E193" s="11" t="s">
        <v>770</v>
      </c>
      <c r="F193" s="266">
        <f t="shared" si="37"/>
        <v>0</v>
      </c>
      <c r="G193" s="153"/>
      <c r="H193" s="153"/>
      <c r="I193" s="153"/>
      <c r="J193" s="153"/>
      <c r="K193" s="153"/>
    </row>
    <row r="194" spans="1:11" x14ac:dyDescent="0.25">
      <c r="A194" s="7"/>
      <c r="B194" s="2"/>
      <c r="C194" s="8"/>
      <c r="D194" s="9">
        <v>32952</v>
      </c>
      <c r="E194" s="16" t="s">
        <v>771</v>
      </c>
      <c r="F194" s="266">
        <f t="shared" si="37"/>
        <v>0</v>
      </c>
      <c r="G194" s="153"/>
      <c r="H194" s="153"/>
      <c r="I194" s="153"/>
      <c r="J194" s="153"/>
      <c r="K194" s="153"/>
    </row>
    <row r="195" spans="1:11" x14ac:dyDescent="0.25">
      <c r="A195" s="7"/>
      <c r="B195" s="2"/>
      <c r="C195" s="8"/>
      <c r="D195" s="9">
        <v>32953</v>
      </c>
      <c r="E195" s="11" t="s">
        <v>772</v>
      </c>
      <c r="F195" s="266">
        <f t="shared" si="37"/>
        <v>0</v>
      </c>
      <c r="G195" s="153"/>
      <c r="H195" s="153"/>
      <c r="I195" s="153"/>
      <c r="J195" s="153"/>
      <c r="K195" s="153"/>
    </row>
    <row r="196" spans="1:11" s="113" customFormat="1" ht="30" x14ac:dyDescent="0.25">
      <c r="A196" s="7"/>
      <c r="B196" s="2"/>
      <c r="C196" s="8"/>
      <c r="D196" s="9" t="s">
        <v>198</v>
      </c>
      <c r="E196" s="17" t="s">
        <v>199</v>
      </c>
      <c r="F196" s="266">
        <f t="shared" si="37"/>
        <v>0</v>
      </c>
      <c r="G196" s="154"/>
      <c r="H196" s="154"/>
      <c r="I196" s="154"/>
      <c r="J196" s="154"/>
      <c r="K196" s="154"/>
    </row>
    <row r="197" spans="1:11" s="113" customFormat="1" x14ac:dyDescent="0.25">
      <c r="A197" s="7"/>
      <c r="B197" s="2"/>
      <c r="C197" s="8"/>
      <c r="D197" s="9" t="s">
        <v>200</v>
      </c>
      <c r="E197" s="17" t="s">
        <v>541</v>
      </c>
      <c r="F197" s="266">
        <f t="shared" si="37"/>
        <v>0</v>
      </c>
      <c r="G197" s="154"/>
      <c r="H197" s="154"/>
      <c r="I197" s="154"/>
      <c r="J197" s="154"/>
      <c r="K197" s="154"/>
    </row>
    <row r="198" spans="1:11" s="114" customFormat="1" ht="14.25" x14ac:dyDescent="0.2">
      <c r="A198" s="2"/>
      <c r="B198" s="2"/>
      <c r="C198" s="3">
        <v>3296</v>
      </c>
      <c r="D198" s="13"/>
      <c r="E198" s="18" t="s">
        <v>773</v>
      </c>
      <c r="F198" s="266">
        <f t="shared" si="37"/>
        <v>0</v>
      </c>
      <c r="G198" s="96">
        <f t="shared" ref="G198:K198" si="49">G199</f>
        <v>0</v>
      </c>
      <c r="H198" s="96">
        <f t="shared" si="49"/>
        <v>0</v>
      </c>
      <c r="I198" s="96">
        <f t="shared" si="49"/>
        <v>0</v>
      </c>
      <c r="J198" s="156">
        <f t="shared" si="49"/>
        <v>0</v>
      </c>
      <c r="K198" s="156">
        <f t="shared" si="49"/>
        <v>0</v>
      </c>
    </row>
    <row r="199" spans="1:11" s="113" customFormat="1" x14ac:dyDescent="0.25">
      <c r="A199" s="7"/>
      <c r="B199" s="2"/>
      <c r="C199" s="8"/>
      <c r="D199" s="9" t="s">
        <v>774</v>
      </c>
      <c r="E199" s="17" t="s">
        <v>773</v>
      </c>
      <c r="F199" s="266">
        <f t="shared" si="37"/>
        <v>0</v>
      </c>
      <c r="G199" s="154"/>
      <c r="H199" s="154"/>
      <c r="I199" s="154"/>
      <c r="J199" s="154"/>
      <c r="K199" s="154"/>
    </row>
    <row r="200" spans="1:11" s="111" customFormat="1" ht="14.25" x14ac:dyDescent="0.2">
      <c r="A200" s="2"/>
      <c r="B200" s="2"/>
      <c r="C200" s="6" t="s">
        <v>775</v>
      </c>
      <c r="D200" s="4"/>
      <c r="E200" s="5" t="s">
        <v>245</v>
      </c>
      <c r="F200" s="266">
        <f t="shared" si="37"/>
        <v>0</v>
      </c>
      <c r="G200" s="93">
        <f t="shared" ref="G200:I200" si="50">G201+G202</f>
        <v>0</v>
      </c>
      <c r="H200" s="93">
        <f t="shared" si="50"/>
        <v>0</v>
      </c>
      <c r="I200" s="93">
        <f t="shared" si="50"/>
        <v>0</v>
      </c>
      <c r="J200" s="155"/>
      <c r="K200" s="155"/>
    </row>
    <row r="201" spans="1:11" x14ac:dyDescent="0.25">
      <c r="A201" s="7"/>
      <c r="B201" s="2"/>
      <c r="C201" s="6"/>
      <c r="D201" s="19">
        <v>32991</v>
      </c>
      <c r="E201" s="10" t="s">
        <v>776</v>
      </c>
      <c r="F201" s="266">
        <f t="shared" si="37"/>
        <v>0</v>
      </c>
      <c r="G201" s="153"/>
      <c r="H201" s="153"/>
      <c r="I201" s="153"/>
      <c r="J201" s="153"/>
      <c r="K201" s="153"/>
    </row>
    <row r="202" spans="1:11" x14ac:dyDescent="0.25">
      <c r="A202" s="7"/>
      <c r="B202" s="2"/>
      <c r="C202" s="8"/>
      <c r="D202" s="9" t="s">
        <v>777</v>
      </c>
      <c r="E202" s="10" t="s">
        <v>245</v>
      </c>
      <c r="F202" s="266">
        <f t="shared" si="37"/>
        <v>0</v>
      </c>
      <c r="G202" s="153"/>
      <c r="H202" s="153"/>
      <c r="I202" s="153"/>
      <c r="J202" s="153"/>
      <c r="K202" s="153"/>
    </row>
    <row r="203" spans="1:11" s="109" customFormat="1" ht="18.75" x14ac:dyDescent="0.3">
      <c r="A203" s="72" t="s">
        <v>778</v>
      </c>
      <c r="B203" s="73"/>
      <c r="C203" s="74"/>
      <c r="D203" s="75"/>
      <c r="E203" s="76" t="s">
        <v>779</v>
      </c>
      <c r="F203" s="269">
        <f t="shared" si="37"/>
        <v>0</v>
      </c>
      <c r="G203" s="125">
        <f t="shared" ref="G203:K203" si="51">G204+G217+G251</f>
        <v>0</v>
      </c>
      <c r="H203" s="125">
        <f t="shared" si="51"/>
        <v>0</v>
      </c>
      <c r="I203" s="125">
        <f t="shared" si="51"/>
        <v>0</v>
      </c>
      <c r="J203" s="183">
        <f t="shared" si="51"/>
        <v>0</v>
      </c>
      <c r="K203" s="183">
        <f t="shared" si="51"/>
        <v>0</v>
      </c>
    </row>
    <row r="204" spans="1:11" s="110" customFormat="1" ht="15.75" x14ac:dyDescent="0.25">
      <c r="A204" s="59"/>
      <c r="B204" s="60" t="s">
        <v>780</v>
      </c>
      <c r="C204" s="61"/>
      <c r="D204" s="62"/>
      <c r="E204" s="63" t="s">
        <v>781</v>
      </c>
      <c r="F204" s="268">
        <f t="shared" si="37"/>
        <v>0</v>
      </c>
      <c r="G204" s="97">
        <f t="shared" ref="G204:K204" si="52">G205+G208+G211+G214</f>
        <v>0</v>
      </c>
      <c r="H204" s="97">
        <f t="shared" si="52"/>
        <v>0</v>
      </c>
      <c r="I204" s="97">
        <f t="shared" si="52"/>
        <v>0</v>
      </c>
      <c r="J204" s="182">
        <f t="shared" si="52"/>
        <v>0</v>
      </c>
      <c r="K204" s="182">
        <f t="shared" si="52"/>
        <v>0</v>
      </c>
    </row>
    <row r="205" spans="1:11" s="111" customFormat="1" ht="14.25" x14ac:dyDescent="0.2">
      <c r="A205" s="2"/>
      <c r="B205" s="2"/>
      <c r="C205" s="6" t="s">
        <v>782</v>
      </c>
      <c r="D205" s="4"/>
      <c r="E205" s="5" t="s">
        <v>783</v>
      </c>
      <c r="F205" s="266">
        <f t="shared" si="37"/>
        <v>0</v>
      </c>
      <c r="G205" s="93">
        <f t="shared" ref="G205:K205" si="53">G206+G207</f>
        <v>0</v>
      </c>
      <c r="H205" s="93">
        <f t="shared" si="53"/>
        <v>0</v>
      </c>
      <c r="I205" s="93">
        <f t="shared" si="53"/>
        <v>0</v>
      </c>
      <c r="J205" s="155">
        <f t="shared" si="53"/>
        <v>0</v>
      </c>
      <c r="K205" s="155">
        <f t="shared" si="53"/>
        <v>0</v>
      </c>
    </row>
    <row r="206" spans="1:11" x14ac:dyDescent="0.25">
      <c r="A206" s="7"/>
      <c r="B206" s="2"/>
      <c r="C206" s="8"/>
      <c r="D206" s="9" t="s">
        <v>784</v>
      </c>
      <c r="E206" s="10" t="s">
        <v>785</v>
      </c>
      <c r="F206" s="266">
        <f t="shared" si="37"/>
        <v>0</v>
      </c>
      <c r="G206" s="153"/>
      <c r="H206" s="153"/>
      <c r="I206" s="153"/>
      <c r="J206" s="153"/>
      <c r="K206" s="153"/>
    </row>
    <row r="207" spans="1:11" x14ac:dyDescent="0.25">
      <c r="A207" s="7"/>
      <c r="B207" s="2"/>
      <c r="C207" s="8"/>
      <c r="D207" s="9" t="s">
        <v>786</v>
      </c>
      <c r="E207" s="10" t="s">
        <v>787</v>
      </c>
      <c r="F207" s="266">
        <f t="shared" si="37"/>
        <v>0</v>
      </c>
      <c r="G207" s="153"/>
      <c r="H207" s="153"/>
      <c r="I207" s="153"/>
      <c r="J207" s="153"/>
      <c r="K207" s="153"/>
    </row>
    <row r="208" spans="1:11" s="111" customFormat="1" ht="14.25" x14ac:dyDescent="0.2">
      <c r="A208" s="2"/>
      <c r="B208" s="2"/>
      <c r="C208" s="6" t="s">
        <v>788</v>
      </c>
      <c r="D208" s="4"/>
      <c r="E208" s="5" t="s">
        <v>789</v>
      </c>
      <c r="F208" s="266">
        <f t="shared" si="37"/>
        <v>0</v>
      </c>
      <c r="G208" s="93">
        <f t="shared" ref="G208:K208" si="54">G209+G210</f>
        <v>0</v>
      </c>
      <c r="H208" s="93">
        <f t="shared" si="54"/>
        <v>0</v>
      </c>
      <c r="I208" s="93">
        <f t="shared" si="54"/>
        <v>0</v>
      </c>
      <c r="J208" s="155">
        <f t="shared" si="54"/>
        <v>0</v>
      </c>
      <c r="K208" s="155">
        <f t="shared" si="54"/>
        <v>0</v>
      </c>
    </row>
    <row r="209" spans="1:11" x14ac:dyDescent="0.25">
      <c r="A209" s="7"/>
      <c r="B209" s="2"/>
      <c r="C209" s="8"/>
      <c r="D209" s="9" t="s">
        <v>790</v>
      </c>
      <c r="E209" s="10" t="s">
        <v>791</v>
      </c>
      <c r="F209" s="266">
        <f t="shared" si="37"/>
        <v>0</v>
      </c>
      <c r="G209" s="153"/>
      <c r="H209" s="153"/>
      <c r="I209" s="153"/>
      <c r="J209" s="153"/>
      <c r="K209" s="153"/>
    </row>
    <row r="210" spans="1:11" x14ac:dyDescent="0.25">
      <c r="A210" s="7"/>
      <c r="B210" s="2"/>
      <c r="C210" s="8"/>
      <c r="D210" s="9" t="s">
        <v>792</v>
      </c>
      <c r="E210" s="10" t="s">
        <v>793</v>
      </c>
      <c r="F210" s="266">
        <f t="shared" ref="F210:F273" si="55">SUM(G210:H210)</f>
        <v>0</v>
      </c>
      <c r="G210" s="153"/>
      <c r="H210" s="153"/>
      <c r="I210" s="153"/>
      <c r="J210" s="153"/>
      <c r="K210" s="153"/>
    </row>
    <row r="211" spans="1:11" s="111" customFormat="1" ht="14.25" x14ac:dyDescent="0.2">
      <c r="A211" s="2"/>
      <c r="B211" s="2"/>
      <c r="C211" s="6" t="s">
        <v>794</v>
      </c>
      <c r="D211" s="4"/>
      <c r="E211" s="5" t="s">
        <v>795</v>
      </c>
      <c r="F211" s="266">
        <f t="shared" si="55"/>
        <v>0</v>
      </c>
      <c r="G211" s="93">
        <f t="shared" ref="G211:K211" si="56">G212+G213</f>
        <v>0</v>
      </c>
      <c r="H211" s="93">
        <f t="shared" si="56"/>
        <v>0</v>
      </c>
      <c r="I211" s="93">
        <f t="shared" si="56"/>
        <v>0</v>
      </c>
      <c r="J211" s="155">
        <f t="shared" si="56"/>
        <v>0</v>
      </c>
      <c r="K211" s="155">
        <f t="shared" si="56"/>
        <v>0</v>
      </c>
    </row>
    <row r="212" spans="1:11" x14ac:dyDescent="0.25">
      <c r="A212" s="7"/>
      <c r="B212" s="2"/>
      <c r="C212" s="8"/>
      <c r="D212" s="9" t="s">
        <v>796</v>
      </c>
      <c r="E212" s="10" t="s">
        <v>797</v>
      </c>
      <c r="F212" s="266">
        <f t="shared" si="55"/>
        <v>0</v>
      </c>
      <c r="G212" s="153"/>
      <c r="H212" s="153"/>
      <c r="I212" s="153"/>
      <c r="J212" s="153"/>
      <c r="K212" s="153"/>
    </row>
    <row r="213" spans="1:11" x14ac:dyDescent="0.25">
      <c r="A213" s="7"/>
      <c r="B213" s="2"/>
      <c r="C213" s="8"/>
      <c r="D213" s="9" t="s">
        <v>798</v>
      </c>
      <c r="E213" s="10" t="s">
        <v>799</v>
      </c>
      <c r="F213" s="266">
        <f t="shared" si="55"/>
        <v>0</v>
      </c>
      <c r="G213" s="153"/>
      <c r="H213" s="153"/>
      <c r="I213" s="153"/>
      <c r="J213" s="153"/>
      <c r="K213" s="153"/>
    </row>
    <row r="214" spans="1:11" s="111" customFormat="1" ht="14.25" x14ac:dyDescent="0.2">
      <c r="A214" s="2"/>
      <c r="B214" s="2"/>
      <c r="C214" s="6" t="s">
        <v>800</v>
      </c>
      <c r="D214" s="4"/>
      <c r="E214" s="5" t="s">
        <v>801</v>
      </c>
      <c r="F214" s="266">
        <f t="shared" si="55"/>
        <v>0</v>
      </c>
      <c r="G214" s="93">
        <f t="shared" ref="G214:K214" si="57">G215+G216</f>
        <v>0</v>
      </c>
      <c r="H214" s="93">
        <f t="shared" si="57"/>
        <v>0</v>
      </c>
      <c r="I214" s="93">
        <f t="shared" si="57"/>
        <v>0</v>
      </c>
      <c r="J214" s="155">
        <f t="shared" si="57"/>
        <v>0</v>
      </c>
      <c r="K214" s="155">
        <f t="shared" si="57"/>
        <v>0</v>
      </c>
    </row>
    <row r="215" spans="1:11" x14ac:dyDescent="0.25">
      <c r="A215" s="7"/>
      <c r="B215" s="2"/>
      <c r="C215" s="8"/>
      <c r="D215" s="9" t="s">
        <v>802</v>
      </c>
      <c r="E215" s="10" t="s">
        <v>803</v>
      </c>
      <c r="F215" s="266">
        <f t="shared" si="55"/>
        <v>0</v>
      </c>
      <c r="G215" s="153"/>
      <c r="H215" s="153"/>
      <c r="I215" s="153"/>
      <c r="J215" s="153"/>
      <c r="K215" s="153"/>
    </row>
    <row r="216" spans="1:11" x14ac:dyDescent="0.25">
      <c r="A216" s="7"/>
      <c r="B216" s="2"/>
      <c r="C216" s="8"/>
      <c r="D216" s="9" t="s">
        <v>804</v>
      </c>
      <c r="E216" s="10" t="s">
        <v>805</v>
      </c>
      <c r="F216" s="266">
        <f t="shared" si="55"/>
        <v>0</v>
      </c>
      <c r="G216" s="153"/>
      <c r="H216" s="153"/>
      <c r="I216" s="153"/>
      <c r="J216" s="153"/>
      <c r="K216" s="153"/>
    </row>
    <row r="217" spans="1:11" s="110" customFormat="1" ht="15.75" x14ac:dyDescent="0.25">
      <c r="A217" s="59"/>
      <c r="B217" s="60" t="s">
        <v>806</v>
      </c>
      <c r="C217" s="61"/>
      <c r="D217" s="62"/>
      <c r="E217" s="63" t="s">
        <v>807</v>
      </c>
      <c r="F217" s="268">
        <f t="shared" si="55"/>
        <v>0</v>
      </c>
      <c r="G217" s="97">
        <f t="shared" ref="G217:K217" si="58">G218+G223+G227+G234+G236+G238+G243</f>
        <v>0</v>
      </c>
      <c r="H217" s="97">
        <f t="shared" si="58"/>
        <v>0</v>
      </c>
      <c r="I217" s="97">
        <f t="shared" si="58"/>
        <v>0</v>
      </c>
      <c r="J217" s="182">
        <f t="shared" si="58"/>
        <v>0</v>
      </c>
      <c r="K217" s="182">
        <f t="shared" si="58"/>
        <v>0</v>
      </c>
    </row>
    <row r="218" spans="1:11" s="111" customFormat="1" ht="42.75" x14ac:dyDescent="0.2">
      <c r="A218" s="2"/>
      <c r="B218" s="2"/>
      <c r="C218" s="6" t="s">
        <v>808</v>
      </c>
      <c r="D218" s="4"/>
      <c r="E218" s="5" t="s">
        <v>809</v>
      </c>
      <c r="F218" s="266">
        <f t="shared" si="55"/>
        <v>0</v>
      </c>
      <c r="G218" s="93">
        <f t="shared" ref="G218:K218" si="59">SUM(G219:G222)</f>
        <v>0</v>
      </c>
      <c r="H218" s="93">
        <f t="shared" si="59"/>
        <v>0</v>
      </c>
      <c r="I218" s="93">
        <f t="shared" si="59"/>
        <v>0</v>
      </c>
      <c r="J218" s="155">
        <f t="shared" si="59"/>
        <v>0</v>
      </c>
      <c r="K218" s="155">
        <f t="shared" si="59"/>
        <v>0</v>
      </c>
    </row>
    <row r="219" spans="1:11" ht="30" x14ac:dyDescent="0.25">
      <c r="A219" s="7"/>
      <c r="B219" s="2"/>
      <c r="C219" s="8"/>
      <c r="D219" s="9" t="s">
        <v>810</v>
      </c>
      <c r="E219" s="10" t="s">
        <v>811</v>
      </c>
      <c r="F219" s="266">
        <f t="shared" si="55"/>
        <v>0</v>
      </c>
      <c r="G219" s="153"/>
      <c r="H219" s="153"/>
      <c r="I219" s="153"/>
      <c r="J219" s="153"/>
      <c r="K219" s="153"/>
    </row>
    <row r="220" spans="1:11" ht="30" x14ac:dyDescent="0.25">
      <c r="A220" s="7"/>
      <c r="B220" s="2"/>
      <c r="C220" s="8"/>
      <c r="D220" s="9" t="s">
        <v>812</v>
      </c>
      <c r="E220" s="10" t="s">
        <v>813</v>
      </c>
      <c r="F220" s="266">
        <f t="shared" si="55"/>
        <v>0</v>
      </c>
      <c r="G220" s="153"/>
      <c r="H220" s="153"/>
      <c r="I220" s="153"/>
      <c r="J220" s="153"/>
      <c r="K220" s="153"/>
    </row>
    <row r="221" spans="1:11" ht="30" x14ac:dyDescent="0.25">
      <c r="A221" s="7"/>
      <c r="B221" s="2"/>
      <c r="C221" s="8"/>
      <c r="D221" s="9" t="s">
        <v>814</v>
      </c>
      <c r="E221" s="10" t="s">
        <v>815</v>
      </c>
      <c r="F221" s="266">
        <f t="shared" si="55"/>
        <v>0</v>
      </c>
      <c r="G221" s="153"/>
      <c r="H221" s="153"/>
      <c r="I221" s="153"/>
      <c r="J221" s="153"/>
      <c r="K221" s="153"/>
    </row>
    <row r="222" spans="1:11" ht="30" x14ac:dyDescent="0.25">
      <c r="A222" s="7"/>
      <c r="B222" s="2"/>
      <c r="C222" s="8"/>
      <c r="D222" s="9" t="s">
        <v>816</v>
      </c>
      <c r="E222" s="10" t="s">
        <v>817</v>
      </c>
      <c r="F222" s="266">
        <f t="shared" si="55"/>
        <v>0</v>
      </c>
      <c r="G222" s="153"/>
      <c r="H222" s="153"/>
      <c r="I222" s="153"/>
      <c r="J222" s="153"/>
      <c r="K222" s="153"/>
    </row>
    <row r="223" spans="1:11" s="114" customFormat="1" ht="42.75" x14ac:dyDescent="0.2">
      <c r="A223" s="2"/>
      <c r="B223" s="2"/>
      <c r="C223" s="6" t="s">
        <v>818</v>
      </c>
      <c r="D223" s="4"/>
      <c r="E223" s="5" t="s">
        <v>819</v>
      </c>
      <c r="F223" s="266">
        <f t="shared" si="55"/>
        <v>0</v>
      </c>
      <c r="G223" s="96">
        <f t="shared" ref="G223:K223" si="60">SUM(G224:G226)</f>
        <v>0</v>
      </c>
      <c r="H223" s="96">
        <f t="shared" si="60"/>
        <v>0</v>
      </c>
      <c r="I223" s="96">
        <f t="shared" si="60"/>
        <v>0</v>
      </c>
      <c r="J223" s="156">
        <f t="shared" si="60"/>
        <v>0</v>
      </c>
      <c r="K223" s="156">
        <f t="shared" si="60"/>
        <v>0</v>
      </c>
    </row>
    <row r="224" spans="1:11" s="113" customFormat="1" ht="30" x14ac:dyDescent="0.25">
      <c r="A224" s="7"/>
      <c r="B224" s="2"/>
      <c r="C224" s="8"/>
      <c r="D224" s="9" t="s">
        <v>820</v>
      </c>
      <c r="E224" s="10" t="s">
        <v>821</v>
      </c>
      <c r="F224" s="266">
        <f t="shared" si="55"/>
        <v>0</v>
      </c>
      <c r="G224" s="154"/>
      <c r="H224" s="154"/>
      <c r="I224" s="154"/>
      <c r="J224" s="154"/>
      <c r="K224" s="154"/>
    </row>
    <row r="225" spans="1:11" s="113" customFormat="1" ht="30" x14ac:dyDescent="0.25">
      <c r="A225" s="7"/>
      <c r="B225" s="2"/>
      <c r="C225" s="8"/>
      <c r="D225" s="9" t="s">
        <v>822</v>
      </c>
      <c r="E225" s="10" t="s">
        <v>823</v>
      </c>
      <c r="F225" s="266">
        <f t="shared" si="55"/>
        <v>0</v>
      </c>
      <c r="G225" s="154"/>
      <c r="H225" s="154"/>
      <c r="I225" s="154"/>
      <c r="J225" s="154"/>
      <c r="K225" s="154"/>
    </row>
    <row r="226" spans="1:11" s="113" customFormat="1" ht="30" x14ac:dyDescent="0.25">
      <c r="A226" s="7"/>
      <c r="B226" s="2"/>
      <c r="C226" s="8"/>
      <c r="D226" s="9" t="s">
        <v>824</v>
      </c>
      <c r="E226" s="10" t="s">
        <v>825</v>
      </c>
      <c r="F226" s="266">
        <f t="shared" si="55"/>
        <v>0</v>
      </c>
      <c r="G226" s="154"/>
      <c r="H226" s="154"/>
      <c r="I226" s="154"/>
      <c r="J226" s="154"/>
      <c r="K226" s="154"/>
    </row>
    <row r="227" spans="1:11" s="114" customFormat="1" ht="24.75" customHeight="1" x14ac:dyDescent="0.2">
      <c r="A227" s="2"/>
      <c r="B227" s="2"/>
      <c r="C227" s="6" t="s">
        <v>826</v>
      </c>
      <c r="D227" s="4"/>
      <c r="E227" s="5" t="s">
        <v>827</v>
      </c>
      <c r="F227" s="266">
        <f t="shared" si="55"/>
        <v>0</v>
      </c>
      <c r="G227" s="96">
        <f t="shared" ref="G227:K227" si="61">SUM(G228:G233)</f>
        <v>0</v>
      </c>
      <c r="H227" s="96">
        <f t="shared" si="61"/>
        <v>0</v>
      </c>
      <c r="I227" s="96">
        <f t="shared" si="61"/>
        <v>0</v>
      </c>
      <c r="J227" s="156">
        <f t="shared" si="61"/>
        <v>0</v>
      </c>
      <c r="K227" s="156">
        <f t="shared" si="61"/>
        <v>0</v>
      </c>
    </row>
    <row r="228" spans="1:11" s="113" customFormat="1" ht="30" x14ac:dyDescent="0.25">
      <c r="A228" s="7"/>
      <c r="B228" s="2"/>
      <c r="C228" s="8"/>
      <c r="D228" s="9" t="s">
        <v>828</v>
      </c>
      <c r="E228" s="10" t="s">
        <v>829</v>
      </c>
      <c r="F228" s="266">
        <f t="shared" si="55"/>
        <v>0</v>
      </c>
      <c r="G228" s="154"/>
      <c r="H228" s="154"/>
      <c r="I228" s="154"/>
      <c r="J228" s="154"/>
      <c r="K228" s="154"/>
    </row>
    <row r="229" spans="1:11" s="113" customFormat="1" ht="30" x14ac:dyDescent="0.25">
      <c r="A229" s="7"/>
      <c r="B229" s="2"/>
      <c r="C229" s="8"/>
      <c r="D229" s="9" t="s">
        <v>830</v>
      </c>
      <c r="E229" s="10" t="s">
        <v>831</v>
      </c>
      <c r="F229" s="266">
        <f t="shared" si="55"/>
        <v>0</v>
      </c>
      <c r="G229" s="154"/>
      <c r="H229" s="154"/>
      <c r="I229" s="154"/>
      <c r="J229" s="154"/>
      <c r="K229" s="154"/>
    </row>
    <row r="230" spans="1:11" s="113" customFormat="1" ht="30" x14ac:dyDescent="0.25">
      <c r="A230" s="7"/>
      <c r="B230" s="2"/>
      <c r="C230" s="8"/>
      <c r="D230" s="9" t="s">
        <v>832</v>
      </c>
      <c r="E230" s="10" t="s">
        <v>833</v>
      </c>
      <c r="F230" s="266">
        <f t="shared" si="55"/>
        <v>0</v>
      </c>
      <c r="G230" s="154"/>
      <c r="H230" s="154"/>
      <c r="I230" s="154"/>
      <c r="J230" s="154"/>
      <c r="K230" s="154"/>
    </row>
    <row r="231" spans="1:11" s="113" customFormat="1" ht="30" x14ac:dyDescent="0.25">
      <c r="A231" s="7"/>
      <c r="B231" s="2"/>
      <c r="C231" s="8"/>
      <c r="D231" s="9" t="s">
        <v>834</v>
      </c>
      <c r="E231" s="10" t="s">
        <v>835</v>
      </c>
      <c r="F231" s="266">
        <f t="shared" si="55"/>
        <v>0</v>
      </c>
      <c r="G231" s="154"/>
      <c r="H231" s="154"/>
      <c r="I231" s="154"/>
      <c r="J231" s="154"/>
      <c r="K231" s="154"/>
    </row>
    <row r="232" spans="1:11" s="113" customFormat="1" ht="30" x14ac:dyDescent="0.25">
      <c r="A232" s="7"/>
      <c r="B232" s="2"/>
      <c r="C232" s="8"/>
      <c r="D232" s="9" t="s">
        <v>836</v>
      </c>
      <c r="E232" s="10" t="s">
        <v>837</v>
      </c>
      <c r="F232" s="266">
        <f t="shared" si="55"/>
        <v>0</v>
      </c>
      <c r="G232" s="154"/>
      <c r="H232" s="154"/>
      <c r="I232" s="154"/>
      <c r="J232" s="154"/>
      <c r="K232" s="154"/>
    </row>
    <row r="233" spans="1:11" s="113" customFormat="1" ht="30" x14ac:dyDescent="0.25">
      <c r="A233" s="7"/>
      <c r="B233" s="2"/>
      <c r="C233" s="8"/>
      <c r="D233" s="9" t="s">
        <v>838</v>
      </c>
      <c r="E233" s="10" t="s">
        <v>839</v>
      </c>
      <c r="F233" s="266">
        <f t="shared" si="55"/>
        <v>0</v>
      </c>
      <c r="G233" s="154"/>
      <c r="H233" s="154"/>
      <c r="I233" s="154"/>
      <c r="J233" s="154"/>
      <c r="K233" s="154"/>
    </row>
    <row r="234" spans="1:11" s="114" customFormat="1" ht="28.5" x14ac:dyDescent="0.2">
      <c r="A234" s="2"/>
      <c r="B234" s="2"/>
      <c r="C234" s="6" t="s">
        <v>840</v>
      </c>
      <c r="D234" s="4"/>
      <c r="E234" s="5" t="s">
        <v>841</v>
      </c>
      <c r="F234" s="266">
        <f t="shared" si="55"/>
        <v>0</v>
      </c>
      <c r="G234" s="96">
        <f t="shared" ref="G234:K234" si="62">G235</f>
        <v>0</v>
      </c>
      <c r="H234" s="96">
        <f t="shared" si="62"/>
        <v>0</v>
      </c>
      <c r="I234" s="96">
        <f t="shared" si="62"/>
        <v>0</v>
      </c>
      <c r="J234" s="156">
        <f t="shared" si="62"/>
        <v>0</v>
      </c>
      <c r="K234" s="156">
        <f t="shared" si="62"/>
        <v>0</v>
      </c>
    </row>
    <row r="235" spans="1:11" s="113" customFormat="1" ht="30" x14ac:dyDescent="0.25">
      <c r="A235" s="7"/>
      <c r="B235" s="2"/>
      <c r="C235" s="8"/>
      <c r="D235" s="9" t="s">
        <v>842</v>
      </c>
      <c r="E235" s="10" t="s">
        <v>841</v>
      </c>
      <c r="F235" s="266">
        <f t="shared" si="55"/>
        <v>0</v>
      </c>
      <c r="G235" s="154"/>
      <c r="H235" s="154"/>
      <c r="I235" s="154"/>
      <c r="J235" s="154"/>
      <c r="K235" s="154"/>
    </row>
    <row r="236" spans="1:11" s="114" customFormat="1" ht="28.5" x14ac:dyDescent="0.2">
      <c r="A236" s="2"/>
      <c r="B236" s="2"/>
      <c r="C236" s="3">
        <v>3426</v>
      </c>
      <c r="D236" s="13"/>
      <c r="E236" s="5" t="s">
        <v>843</v>
      </c>
      <c r="F236" s="266">
        <f t="shared" si="55"/>
        <v>0</v>
      </c>
      <c r="G236" s="96">
        <f t="shared" ref="G236:K236" si="63">G237</f>
        <v>0</v>
      </c>
      <c r="H236" s="96">
        <f t="shared" si="63"/>
        <v>0</v>
      </c>
      <c r="I236" s="96">
        <f t="shared" si="63"/>
        <v>0</v>
      </c>
      <c r="J236" s="156">
        <f t="shared" si="63"/>
        <v>0</v>
      </c>
      <c r="K236" s="156">
        <f t="shared" si="63"/>
        <v>0</v>
      </c>
    </row>
    <row r="237" spans="1:11" s="113" customFormat="1" ht="30" x14ac:dyDescent="0.25">
      <c r="A237" s="7"/>
      <c r="B237" s="2"/>
      <c r="C237" s="8"/>
      <c r="D237" s="9" t="s">
        <v>844</v>
      </c>
      <c r="E237" s="10" t="s">
        <v>843</v>
      </c>
      <c r="F237" s="266">
        <f t="shared" si="55"/>
        <v>0</v>
      </c>
      <c r="G237" s="154"/>
      <c r="H237" s="154"/>
      <c r="I237" s="154"/>
      <c r="J237" s="154"/>
      <c r="K237" s="154"/>
    </row>
    <row r="238" spans="1:11" s="114" customFormat="1" ht="28.5" x14ac:dyDescent="0.2">
      <c r="A238" s="2"/>
      <c r="B238" s="2"/>
      <c r="C238" s="3">
        <v>3427</v>
      </c>
      <c r="D238" s="13"/>
      <c r="E238" s="5" t="s">
        <v>845</v>
      </c>
      <c r="F238" s="266">
        <f t="shared" si="55"/>
        <v>0</v>
      </c>
      <c r="G238" s="96">
        <f t="shared" ref="G238:K238" si="64">G239+G240+G241+G242</f>
        <v>0</v>
      </c>
      <c r="H238" s="96">
        <f t="shared" si="64"/>
        <v>0</v>
      </c>
      <c r="I238" s="96">
        <f t="shared" si="64"/>
        <v>0</v>
      </c>
      <c r="J238" s="156">
        <f t="shared" si="64"/>
        <v>0</v>
      </c>
      <c r="K238" s="156">
        <f t="shared" si="64"/>
        <v>0</v>
      </c>
    </row>
    <row r="239" spans="1:11" s="113" customFormat="1" ht="30" x14ac:dyDescent="0.25">
      <c r="A239" s="7"/>
      <c r="B239" s="2"/>
      <c r="C239" s="8"/>
      <c r="D239" s="9" t="s">
        <v>846</v>
      </c>
      <c r="E239" s="10" t="s">
        <v>847</v>
      </c>
      <c r="F239" s="266">
        <f t="shared" si="55"/>
        <v>0</v>
      </c>
      <c r="G239" s="154"/>
      <c r="H239" s="154"/>
      <c r="I239" s="154"/>
      <c r="J239" s="154"/>
      <c r="K239" s="154"/>
    </row>
    <row r="240" spans="1:11" s="113" customFormat="1" x14ac:dyDescent="0.25">
      <c r="A240" s="7"/>
      <c r="B240" s="2"/>
      <c r="C240" s="8"/>
      <c r="D240" s="9" t="s">
        <v>848</v>
      </c>
      <c r="E240" s="10" t="s">
        <v>849</v>
      </c>
      <c r="F240" s="266">
        <f t="shared" si="55"/>
        <v>0</v>
      </c>
      <c r="G240" s="154"/>
      <c r="H240" s="154"/>
      <c r="I240" s="154"/>
      <c r="J240" s="154"/>
      <c r="K240" s="154"/>
    </row>
    <row r="241" spans="1:11" s="113" customFormat="1" ht="30" x14ac:dyDescent="0.25">
      <c r="A241" s="7"/>
      <c r="B241" s="2"/>
      <c r="C241" s="8"/>
      <c r="D241" s="9" t="s">
        <v>850</v>
      </c>
      <c r="E241" s="10" t="s">
        <v>851</v>
      </c>
      <c r="F241" s="266">
        <f t="shared" si="55"/>
        <v>0</v>
      </c>
      <c r="G241" s="154"/>
      <c r="H241" s="154"/>
      <c r="I241" s="154"/>
      <c r="J241" s="154"/>
      <c r="K241" s="154"/>
    </row>
    <row r="242" spans="1:11" s="113" customFormat="1" x14ac:dyDescent="0.25">
      <c r="A242" s="7"/>
      <c r="B242" s="2"/>
      <c r="C242" s="8"/>
      <c r="D242" s="9" t="s">
        <v>852</v>
      </c>
      <c r="E242" s="10" t="s">
        <v>853</v>
      </c>
      <c r="F242" s="266">
        <f t="shared" si="55"/>
        <v>0</v>
      </c>
      <c r="G242" s="154"/>
      <c r="H242" s="154"/>
      <c r="I242" s="154"/>
      <c r="J242" s="154"/>
      <c r="K242" s="154"/>
    </row>
    <row r="243" spans="1:11" ht="28.5" x14ac:dyDescent="0.25">
      <c r="A243" s="7"/>
      <c r="B243" s="2"/>
      <c r="C243" s="3">
        <v>3428</v>
      </c>
      <c r="D243" s="13"/>
      <c r="E243" s="5" t="s">
        <v>854</v>
      </c>
      <c r="F243" s="266">
        <f t="shared" si="55"/>
        <v>0</v>
      </c>
      <c r="G243" s="93">
        <f t="shared" ref="G243:K243" si="65">SUM(G244:G250)</f>
        <v>0</v>
      </c>
      <c r="H243" s="93">
        <f t="shared" si="65"/>
        <v>0</v>
      </c>
      <c r="I243" s="93">
        <f t="shared" si="65"/>
        <v>0</v>
      </c>
      <c r="J243" s="155">
        <f t="shared" si="65"/>
        <v>0</v>
      </c>
      <c r="K243" s="155">
        <f t="shared" si="65"/>
        <v>0</v>
      </c>
    </row>
    <row r="244" spans="1:11" ht="30" x14ac:dyDescent="0.25">
      <c r="A244" s="7"/>
      <c r="B244" s="2"/>
      <c r="C244" s="8"/>
      <c r="D244" s="9" t="s">
        <v>855</v>
      </c>
      <c r="E244" s="10" t="s">
        <v>856</v>
      </c>
      <c r="F244" s="266">
        <f t="shared" si="55"/>
        <v>0</v>
      </c>
      <c r="G244" s="153"/>
      <c r="H244" s="153"/>
      <c r="I244" s="153"/>
      <c r="J244" s="153"/>
      <c r="K244" s="153"/>
    </row>
    <row r="245" spans="1:11" ht="30" x14ac:dyDescent="0.25">
      <c r="A245" s="7"/>
      <c r="B245" s="2"/>
      <c r="C245" s="8"/>
      <c r="D245" s="9" t="s">
        <v>857</v>
      </c>
      <c r="E245" s="10" t="s">
        <v>858</v>
      </c>
      <c r="F245" s="266">
        <f t="shared" si="55"/>
        <v>0</v>
      </c>
      <c r="G245" s="153"/>
      <c r="H245" s="153"/>
      <c r="I245" s="153"/>
      <c r="J245" s="153"/>
      <c r="K245" s="153"/>
    </row>
    <row r="246" spans="1:11" ht="30" x14ac:dyDescent="0.25">
      <c r="A246" s="7"/>
      <c r="B246" s="2"/>
      <c r="C246" s="8"/>
      <c r="D246" s="9" t="s">
        <v>859</v>
      </c>
      <c r="E246" s="10" t="s">
        <v>860</v>
      </c>
      <c r="F246" s="266">
        <f t="shared" si="55"/>
        <v>0</v>
      </c>
      <c r="G246" s="153"/>
      <c r="H246" s="153"/>
      <c r="I246" s="153"/>
      <c r="J246" s="153"/>
      <c r="K246" s="153"/>
    </row>
    <row r="247" spans="1:11" ht="30" x14ac:dyDescent="0.25">
      <c r="A247" s="7"/>
      <c r="B247" s="2"/>
      <c r="C247" s="8"/>
      <c r="D247" s="9" t="s">
        <v>861</v>
      </c>
      <c r="E247" s="10" t="s">
        <v>862</v>
      </c>
      <c r="F247" s="266">
        <f t="shared" si="55"/>
        <v>0</v>
      </c>
      <c r="G247" s="153"/>
      <c r="H247" s="153"/>
      <c r="I247" s="153"/>
      <c r="J247" s="153"/>
      <c r="K247" s="153"/>
    </row>
    <row r="248" spans="1:11" ht="30" x14ac:dyDescent="0.25">
      <c r="A248" s="7"/>
      <c r="B248" s="2"/>
      <c r="C248" s="8"/>
      <c r="D248" s="9" t="s">
        <v>863</v>
      </c>
      <c r="E248" s="10" t="s">
        <v>864</v>
      </c>
      <c r="F248" s="266">
        <f t="shared" si="55"/>
        <v>0</v>
      </c>
      <c r="G248" s="153"/>
      <c r="H248" s="153"/>
      <c r="I248" s="153"/>
      <c r="J248" s="153"/>
      <c r="K248" s="153"/>
    </row>
    <row r="249" spans="1:11" ht="30" x14ac:dyDescent="0.25">
      <c r="A249" s="7"/>
      <c r="B249" s="2"/>
      <c r="C249" s="8"/>
      <c r="D249" s="9" t="s">
        <v>865</v>
      </c>
      <c r="E249" s="10" t="s">
        <v>866</v>
      </c>
      <c r="F249" s="266">
        <f t="shared" si="55"/>
        <v>0</v>
      </c>
      <c r="G249" s="153"/>
      <c r="H249" s="153"/>
      <c r="I249" s="153"/>
      <c r="J249" s="153"/>
      <c r="K249" s="153"/>
    </row>
    <row r="250" spans="1:11" ht="30" x14ac:dyDescent="0.25">
      <c r="A250" s="7"/>
      <c r="B250" s="2"/>
      <c r="C250" s="8"/>
      <c r="D250" s="9" t="s">
        <v>867</v>
      </c>
      <c r="E250" s="10" t="s">
        <v>868</v>
      </c>
      <c r="F250" s="266">
        <f t="shared" si="55"/>
        <v>0</v>
      </c>
      <c r="G250" s="153"/>
      <c r="H250" s="153"/>
      <c r="I250" s="153"/>
      <c r="J250" s="153"/>
      <c r="K250" s="153"/>
    </row>
    <row r="251" spans="1:11" s="110" customFormat="1" ht="15.75" x14ac:dyDescent="0.25">
      <c r="A251" s="59"/>
      <c r="B251" s="60" t="s">
        <v>869</v>
      </c>
      <c r="C251" s="61"/>
      <c r="D251" s="62"/>
      <c r="E251" s="63" t="s">
        <v>870</v>
      </c>
      <c r="F251" s="268">
        <f t="shared" si="55"/>
        <v>0</v>
      </c>
      <c r="G251" s="97">
        <f t="shared" ref="G251:K251" si="66">G252+G255+G258+G263</f>
        <v>0</v>
      </c>
      <c r="H251" s="97">
        <f t="shared" si="66"/>
        <v>0</v>
      </c>
      <c r="I251" s="97">
        <f t="shared" si="66"/>
        <v>0</v>
      </c>
      <c r="J251" s="182">
        <f t="shared" si="66"/>
        <v>0</v>
      </c>
      <c r="K251" s="182">
        <f t="shared" si="66"/>
        <v>0</v>
      </c>
    </row>
    <row r="252" spans="1:11" s="111" customFormat="1" ht="14.25" x14ac:dyDescent="0.2">
      <c r="A252" s="2"/>
      <c r="B252" s="2"/>
      <c r="C252" s="6" t="s">
        <v>871</v>
      </c>
      <c r="D252" s="4"/>
      <c r="E252" s="5" t="s">
        <v>872</v>
      </c>
      <c r="F252" s="266">
        <f t="shared" si="55"/>
        <v>0</v>
      </c>
      <c r="G252" s="93">
        <f t="shared" ref="G252:K252" si="67">SUM(G253:G254)</f>
        <v>0</v>
      </c>
      <c r="H252" s="93">
        <f t="shared" si="67"/>
        <v>0</v>
      </c>
      <c r="I252" s="93">
        <f t="shared" si="67"/>
        <v>0</v>
      </c>
      <c r="J252" s="155">
        <f t="shared" si="67"/>
        <v>0</v>
      </c>
      <c r="K252" s="155">
        <f t="shared" si="67"/>
        <v>0</v>
      </c>
    </row>
    <row r="253" spans="1:11" x14ac:dyDescent="0.25">
      <c r="A253" s="7"/>
      <c r="B253" s="2"/>
      <c r="C253" s="8"/>
      <c r="D253" s="9" t="s">
        <v>873</v>
      </c>
      <c r="E253" s="10" t="s">
        <v>874</v>
      </c>
      <c r="F253" s="266">
        <f t="shared" si="55"/>
        <v>0</v>
      </c>
      <c r="G253" s="153"/>
      <c r="H253" s="153"/>
      <c r="I253" s="153"/>
      <c r="J253" s="153"/>
      <c r="K253" s="153"/>
    </row>
    <row r="254" spans="1:11" x14ac:dyDescent="0.25">
      <c r="A254" s="7"/>
      <c r="B254" s="2"/>
      <c r="C254" s="8"/>
      <c r="D254" s="9" t="s">
        <v>875</v>
      </c>
      <c r="E254" s="10" t="s">
        <v>876</v>
      </c>
      <c r="F254" s="266">
        <f t="shared" si="55"/>
        <v>0</v>
      </c>
      <c r="G254" s="153"/>
      <c r="H254" s="153"/>
      <c r="I254" s="153"/>
      <c r="J254" s="153"/>
      <c r="K254" s="153"/>
    </row>
    <row r="255" spans="1:11" s="111" customFormat="1" ht="28.5" x14ac:dyDescent="0.2">
      <c r="A255" s="2"/>
      <c r="B255" s="2"/>
      <c r="C255" s="6" t="s">
        <v>877</v>
      </c>
      <c r="D255" s="4"/>
      <c r="E255" s="5" t="s">
        <v>878</v>
      </c>
      <c r="F255" s="266">
        <f t="shared" si="55"/>
        <v>0</v>
      </c>
      <c r="G255" s="93">
        <f t="shared" ref="G255:K255" si="68">G256+G257</f>
        <v>0</v>
      </c>
      <c r="H255" s="93">
        <f t="shared" si="68"/>
        <v>0</v>
      </c>
      <c r="I255" s="93">
        <f t="shared" si="68"/>
        <v>0</v>
      </c>
      <c r="J255" s="155">
        <f t="shared" si="68"/>
        <v>0</v>
      </c>
      <c r="K255" s="155">
        <f t="shared" si="68"/>
        <v>0</v>
      </c>
    </row>
    <row r="256" spans="1:11" x14ac:dyDescent="0.25">
      <c r="A256" s="7"/>
      <c r="B256" s="2"/>
      <c r="C256" s="8"/>
      <c r="D256" s="9" t="s">
        <v>879</v>
      </c>
      <c r="E256" s="10" t="s">
        <v>880</v>
      </c>
      <c r="F256" s="266">
        <f t="shared" si="55"/>
        <v>0</v>
      </c>
      <c r="G256" s="153"/>
      <c r="H256" s="153"/>
      <c r="I256" s="153"/>
      <c r="J256" s="153"/>
      <c r="K256" s="153"/>
    </row>
    <row r="257" spans="1:11" x14ac:dyDescent="0.25">
      <c r="A257" s="7"/>
      <c r="B257" s="2"/>
      <c r="C257" s="8"/>
      <c r="D257" s="9" t="s">
        <v>881</v>
      </c>
      <c r="E257" s="10" t="s">
        <v>882</v>
      </c>
      <c r="F257" s="266">
        <f t="shared" si="55"/>
        <v>0</v>
      </c>
      <c r="G257" s="153"/>
      <c r="H257" s="153"/>
      <c r="I257" s="153"/>
      <c r="J257" s="153"/>
      <c r="K257" s="153"/>
    </row>
    <row r="258" spans="1:11" s="111" customFormat="1" ht="14.25" x14ac:dyDescent="0.2">
      <c r="A258" s="2"/>
      <c r="B258" s="2"/>
      <c r="C258" s="6" t="s">
        <v>883</v>
      </c>
      <c r="D258" s="4"/>
      <c r="E258" s="5" t="s">
        <v>884</v>
      </c>
      <c r="F258" s="266">
        <f t="shared" si="55"/>
        <v>0</v>
      </c>
      <c r="G258" s="93">
        <f t="shared" ref="G258:K258" si="69">SUM(G259:G262)</f>
        <v>0</v>
      </c>
      <c r="H258" s="93">
        <f t="shared" si="69"/>
        <v>0</v>
      </c>
      <c r="I258" s="93">
        <f t="shared" si="69"/>
        <v>0</v>
      </c>
      <c r="J258" s="155">
        <f t="shared" si="69"/>
        <v>0</v>
      </c>
      <c r="K258" s="155">
        <f t="shared" si="69"/>
        <v>0</v>
      </c>
    </row>
    <row r="259" spans="1:11" x14ac:dyDescent="0.25">
      <c r="A259" s="7"/>
      <c r="B259" s="2"/>
      <c r="C259" s="8"/>
      <c r="D259" s="9" t="s">
        <v>885</v>
      </c>
      <c r="E259" s="10" t="s">
        <v>886</v>
      </c>
      <c r="F259" s="266">
        <f t="shared" si="55"/>
        <v>0</v>
      </c>
      <c r="G259" s="153"/>
      <c r="H259" s="153"/>
      <c r="I259" s="153"/>
      <c r="J259" s="153"/>
      <c r="K259" s="153"/>
    </row>
    <row r="260" spans="1:11" x14ac:dyDescent="0.25">
      <c r="A260" s="7"/>
      <c r="B260" s="2"/>
      <c r="C260" s="8"/>
      <c r="D260" s="9" t="s">
        <v>887</v>
      </c>
      <c r="E260" s="10" t="s">
        <v>888</v>
      </c>
      <c r="F260" s="266">
        <f t="shared" si="55"/>
        <v>0</v>
      </c>
      <c r="G260" s="153"/>
      <c r="H260" s="153"/>
      <c r="I260" s="153"/>
      <c r="J260" s="153"/>
      <c r="K260" s="153"/>
    </row>
    <row r="261" spans="1:11" x14ac:dyDescent="0.25">
      <c r="A261" s="7"/>
      <c r="B261" s="2"/>
      <c r="C261" s="8"/>
      <c r="D261" s="9" t="s">
        <v>889</v>
      </c>
      <c r="E261" s="10" t="s">
        <v>890</v>
      </c>
      <c r="F261" s="266">
        <f t="shared" si="55"/>
        <v>0</v>
      </c>
      <c r="G261" s="153"/>
      <c r="H261" s="153"/>
      <c r="I261" s="153"/>
      <c r="J261" s="153"/>
      <c r="K261" s="153"/>
    </row>
    <row r="262" spans="1:11" x14ac:dyDescent="0.25">
      <c r="A262" s="7"/>
      <c r="B262" s="2"/>
      <c r="C262" s="8"/>
      <c r="D262" s="14" t="s">
        <v>891</v>
      </c>
      <c r="E262" s="10" t="s">
        <v>892</v>
      </c>
      <c r="F262" s="266">
        <f t="shared" si="55"/>
        <v>0</v>
      </c>
      <c r="G262" s="153"/>
      <c r="H262" s="153"/>
      <c r="I262" s="153"/>
      <c r="J262" s="153"/>
      <c r="K262" s="153"/>
    </row>
    <row r="263" spans="1:11" s="111" customFormat="1" ht="14.25" x14ac:dyDescent="0.2">
      <c r="A263" s="2"/>
      <c r="B263" s="2"/>
      <c r="C263" s="6" t="s">
        <v>893</v>
      </c>
      <c r="D263" s="4"/>
      <c r="E263" s="5" t="s">
        <v>894</v>
      </c>
      <c r="F263" s="266">
        <f t="shared" si="55"/>
        <v>0</v>
      </c>
      <c r="G263" s="93">
        <f t="shared" ref="G263:K263" si="70">G264+G265+G266</f>
        <v>0</v>
      </c>
      <c r="H263" s="93">
        <f t="shared" si="70"/>
        <v>0</v>
      </c>
      <c r="I263" s="93">
        <f t="shared" si="70"/>
        <v>0</v>
      </c>
      <c r="J263" s="155">
        <f t="shared" si="70"/>
        <v>0</v>
      </c>
      <c r="K263" s="155">
        <f t="shared" si="70"/>
        <v>0</v>
      </c>
    </row>
    <row r="264" spans="1:11" s="111" customFormat="1" x14ac:dyDescent="0.2">
      <c r="A264" s="2"/>
      <c r="B264" s="2"/>
      <c r="C264" s="6"/>
      <c r="D264" s="20" t="s">
        <v>895</v>
      </c>
      <c r="E264" s="10" t="s">
        <v>896</v>
      </c>
      <c r="F264" s="266">
        <f t="shared" si="55"/>
        <v>0</v>
      </c>
      <c r="G264" s="155"/>
      <c r="H264" s="155"/>
      <c r="I264" s="155"/>
      <c r="J264" s="155"/>
      <c r="K264" s="155"/>
    </row>
    <row r="265" spans="1:11" s="114" customFormat="1" x14ac:dyDescent="0.2">
      <c r="A265" s="2"/>
      <c r="B265" s="2"/>
      <c r="C265" s="6"/>
      <c r="D265" s="20" t="s">
        <v>897</v>
      </c>
      <c r="E265" s="10" t="s">
        <v>898</v>
      </c>
      <c r="F265" s="266">
        <f t="shared" si="55"/>
        <v>0</v>
      </c>
      <c r="G265" s="156"/>
      <c r="H265" s="156"/>
      <c r="I265" s="156"/>
      <c r="J265" s="156"/>
      <c r="K265" s="156"/>
    </row>
    <row r="266" spans="1:11" x14ac:dyDescent="0.25">
      <c r="A266" s="7"/>
      <c r="B266" s="2"/>
      <c r="C266" s="8"/>
      <c r="D266" s="9" t="s">
        <v>899</v>
      </c>
      <c r="E266" s="10" t="s">
        <v>894</v>
      </c>
      <c r="F266" s="266">
        <f t="shared" si="55"/>
        <v>0</v>
      </c>
      <c r="G266" s="153"/>
      <c r="H266" s="153"/>
      <c r="I266" s="153"/>
      <c r="J266" s="153"/>
      <c r="K266" s="153"/>
    </row>
    <row r="267" spans="1:11" s="109" customFormat="1" ht="15" customHeight="1" x14ac:dyDescent="0.3">
      <c r="A267" s="72" t="s">
        <v>900</v>
      </c>
      <c r="B267" s="73"/>
      <c r="C267" s="74"/>
      <c r="D267" s="75"/>
      <c r="E267" s="76" t="s">
        <v>901</v>
      </c>
      <c r="F267" s="269">
        <f t="shared" si="55"/>
        <v>0</v>
      </c>
      <c r="G267" s="125">
        <f t="shared" ref="G267:K267" si="71">G268+G275+G286</f>
        <v>0</v>
      </c>
      <c r="H267" s="125">
        <f t="shared" si="71"/>
        <v>0</v>
      </c>
      <c r="I267" s="125">
        <f t="shared" si="71"/>
        <v>0</v>
      </c>
      <c r="J267" s="183">
        <f t="shared" si="71"/>
        <v>0</v>
      </c>
      <c r="K267" s="183">
        <f t="shared" si="71"/>
        <v>0</v>
      </c>
    </row>
    <row r="268" spans="1:11" s="110" customFormat="1" ht="28.5" x14ac:dyDescent="0.25">
      <c r="A268" s="59"/>
      <c r="B268" s="60" t="s">
        <v>902</v>
      </c>
      <c r="C268" s="61"/>
      <c r="D268" s="62"/>
      <c r="E268" s="63" t="s">
        <v>903</v>
      </c>
      <c r="F268" s="268">
        <f t="shared" si="55"/>
        <v>0</v>
      </c>
      <c r="G268" s="97">
        <f t="shared" ref="G268:K268" si="72">G269+G273</f>
        <v>0</v>
      </c>
      <c r="H268" s="97">
        <f t="shared" si="72"/>
        <v>0</v>
      </c>
      <c r="I268" s="97">
        <f t="shared" si="72"/>
        <v>0</v>
      </c>
      <c r="J268" s="182">
        <f t="shared" si="72"/>
        <v>0</v>
      </c>
      <c r="K268" s="182">
        <f t="shared" si="72"/>
        <v>0</v>
      </c>
    </row>
    <row r="269" spans="1:11" s="111" customFormat="1" ht="28.5" x14ac:dyDescent="0.2">
      <c r="A269" s="2"/>
      <c r="B269" s="2"/>
      <c r="C269" s="6" t="s">
        <v>904</v>
      </c>
      <c r="D269" s="4"/>
      <c r="E269" s="5" t="s">
        <v>905</v>
      </c>
      <c r="F269" s="266">
        <f t="shared" si="55"/>
        <v>0</v>
      </c>
      <c r="G269" s="93">
        <f t="shared" ref="G269:K269" si="73">SUM(G270:G272)</f>
        <v>0</v>
      </c>
      <c r="H269" s="93">
        <f t="shared" si="73"/>
        <v>0</v>
      </c>
      <c r="I269" s="93">
        <f t="shared" si="73"/>
        <v>0</v>
      </c>
      <c r="J269" s="155">
        <f t="shared" si="73"/>
        <v>0</v>
      </c>
      <c r="K269" s="155">
        <f t="shared" si="73"/>
        <v>0</v>
      </c>
    </row>
    <row r="270" spans="1:11" x14ac:dyDescent="0.25">
      <c r="A270" s="7"/>
      <c r="B270" s="2"/>
      <c r="C270" s="8"/>
      <c r="D270" s="9" t="s">
        <v>906</v>
      </c>
      <c r="E270" s="10" t="s">
        <v>907</v>
      </c>
      <c r="F270" s="266">
        <f t="shared" si="55"/>
        <v>0</v>
      </c>
      <c r="G270" s="153"/>
      <c r="H270" s="153"/>
      <c r="I270" s="153"/>
      <c r="J270" s="153"/>
      <c r="K270" s="153"/>
    </row>
    <row r="271" spans="1:11" ht="30" x14ac:dyDescent="0.25">
      <c r="A271" s="7"/>
      <c r="B271" s="2"/>
      <c r="C271" s="8"/>
      <c r="D271" s="9" t="s">
        <v>908</v>
      </c>
      <c r="E271" s="10" t="s">
        <v>909</v>
      </c>
      <c r="F271" s="266">
        <f t="shared" si="55"/>
        <v>0</v>
      </c>
      <c r="G271" s="153"/>
      <c r="H271" s="153"/>
      <c r="I271" s="153"/>
      <c r="J271" s="153"/>
      <c r="K271" s="153"/>
    </row>
    <row r="272" spans="1:11" ht="30" x14ac:dyDescent="0.25">
      <c r="A272" s="7"/>
      <c r="B272" s="2"/>
      <c r="C272" s="8"/>
      <c r="D272" s="9" t="s">
        <v>910</v>
      </c>
      <c r="E272" s="10" t="s">
        <v>911</v>
      </c>
      <c r="F272" s="266">
        <f t="shared" si="55"/>
        <v>0</v>
      </c>
      <c r="G272" s="153"/>
      <c r="H272" s="153"/>
      <c r="I272" s="153"/>
      <c r="J272" s="153"/>
      <c r="K272" s="153"/>
    </row>
    <row r="273" spans="1:11" s="111" customFormat="1" ht="28.5" x14ac:dyDescent="0.2">
      <c r="A273" s="2"/>
      <c r="B273" s="2"/>
      <c r="C273" s="6" t="s">
        <v>912</v>
      </c>
      <c r="D273" s="4"/>
      <c r="E273" s="5" t="s">
        <v>903</v>
      </c>
      <c r="F273" s="266">
        <f t="shared" si="55"/>
        <v>0</v>
      </c>
      <c r="G273" s="93">
        <f t="shared" ref="G273:K273" si="74">G274</f>
        <v>0</v>
      </c>
      <c r="H273" s="93">
        <f t="shared" si="74"/>
        <v>0</v>
      </c>
      <c r="I273" s="93">
        <f t="shared" si="74"/>
        <v>0</v>
      </c>
      <c r="J273" s="155">
        <f t="shared" si="74"/>
        <v>0</v>
      </c>
      <c r="K273" s="155">
        <f t="shared" si="74"/>
        <v>0</v>
      </c>
    </row>
    <row r="274" spans="1:11" x14ac:dyDescent="0.25">
      <c r="A274" s="7"/>
      <c r="B274" s="2"/>
      <c r="C274" s="8"/>
      <c r="D274" s="9" t="s">
        <v>913</v>
      </c>
      <c r="E274" s="10" t="s">
        <v>903</v>
      </c>
      <c r="F274" s="266">
        <f t="shared" ref="F274:F337" si="75">SUM(G274:H274)</f>
        <v>0</v>
      </c>
      <c r="G274" s="153"/>
      <c r="H274" s="153"/>
      <c r="I274" s="153"/>
      <c r="J274" s="153"/>
      <c r="K274" s="153"/>
    </row>
    <row r="275" spans="1:11" s="110" customFormat="1" ht="42.75" x14ac:dyDescent="0.25">
      <c r="A275" s="59"/>
      <c r="B275" s="60" t="s">
        <v>914</v>
      </c>
      <c r="C275" s="61"/>
      <c r="D275" s="62"/>
      <c r="E275" s="63" t="s">
        <v>1008</v>
      </c>
      <c r="F275" s="268">
        <f t="shared" si="75"/>
        <v>0</v>
      </c>
      <c r="G275" s="97">
        <f t="shared" ref="G275:K275" si="76">G276+G280+G283</f>
        <v>0</v>
      </c>
      <c r="H275" s="97">
        <f t="shared" si="76"/>
        <v>0</v>
      </c>
      <c r="I275" s="97">
        <f t="shared" si="76"/>
        <v>0</v>
      </c>
      <c r="J275" s="182">
        <f t="shared" si="76"/>
        <v>0</v>
      </c>
      <c r="K275" s="182">
        <f t="shared" si="76"/>
        <v>0</v>
      </c>
    </row>
    <row r="276" spans="1:11" s="111" customFormat="1" ht="28.5" x14ac:dyDescent="0.2">
      <c r="A276" s="2"/>
      <c r="B276" s="2"/>
      <c r="C276" s="6" t="s">
        <v>915</v>
      </c>
      <c r="D276" s="4"/>
      <c r="E276" s="5" t="s">
        <v>916</v>
      </c>
      <c r="F276" s="266">
        <f t="shared" si="75"/>
        <v>0</v>
      </c>
      <c r="G276" s="93">
        <f t="shared" ref="G276:K276" si="77">SUM(G277:G279)</f>
        <v>0</v>
      </c>
      <c r="H276" s="93">
        <f t="shared" si="77"/>
        <v>0</v>
      </c>
      <c r="I276" s="93">
        <f t="shared" si="77"/>
        <v>0</v>
      </c>
      <c r="J276" s="155">
        <f t="shared" si="77"/>
        <v>0</v>
      </c>
      <c r="K276" s="155">
        <f t="shared" si="77"/>
        <v>0</v>
      </c>
    </row>
    <row r="277" spans="1:11" ht="12.75" customHeight="1" x14ac:dyDescent="0.25">
      <c r="A277" s="7"/>
      <c r="B277" s="2"/>
      <c r="C277" s="8"/>
      <c r="D277" s="9" t="s">
        <v>917</v>
      </c>
      <c r="E277" s="10" t="s">
        <v>918</v>
      </c>
      <c r="F277" s="266">
        <f t="shared" si="75"/>
        <v>0</v>
      </c>
      <c r="G277" s="153"/>
      <c r="H277" s="153"/>
      <c r="I277" s="153"/>
      <c r="J277" s="153"/>
      <c r="K277" s="153"/>
    </row>
    <row r="278" spans="1:11" ht="30" x14ac:dyDescent="0.25">
      <c r="A278" s="7"/>
      <c r="B278" s="2"/>
      <c r="C278" s="8"/>
      <c r="D278" s="9" t="s">
        <v>919</v>
      </c>
      <c r="E278" s="10" t="s">
        <v>920</v>
      </c>
      <c r="F278" s="266">
        <f t="shared" si="75"/>
        <v>0</v>
      </c>
      <c r="G278" s="153"/>
      <c r="H278" s="153"/>
      <c r="I278" s="153"/>
      <c r="J278" s="153"/>
      <c r="K278" s="153"/>
    </row>
    <row r="279" spans="1:11" ht="30" x14ac:dyDescent="0.2">
      <c r="A279" s="21"/>
      <c r="B279" s="2"/>
      <c r="C279" s="8"/>
      <c r="D279" s="9" t="s">
        <v>921</v>
      </c>
      <c r="E279" s="10" t="s">
        <v>922</v>
      </c>
      <c r="F279" s="266">
        <f t="shared" si="75"/>
        <v>0</v>
      </c>
      <c r="G279" s="153"/>
      <c r="H279" s="153"/>
      <c r="I279" s="153"/>
      <c r="J279" s="153"/>
      <c r="K279" s="153"/>
    </row>
    <row r="280" spans="1:11" s="111" customFormat="1" ht="28.5" x14ac:dyDescent="0.2">
      <c r="A280" s="2"/>
      <c r="B280" s="2"/>
      <c r="C280" s="6" t="s">
        <v>923</v>
      </c>
      <c r="D280" s="4"/>
      <c r="E280" s="5" t="s">
        <v>1009</v>
      </c>
      <c r="F280" s="266">
        <f t="shared" si="75"/>
        <v>0</v>
      </c>
      <c r="G280" s="93">
        <f t="shared" ref="G280:K280" si="78">G281+G282</f>
        <v>0</v>
      </c>
      <c r="H280" s="93">
        <f t="shared" si="78"/>
        <v>0</v>
      </c>
      <c r="I280" s="93">
        <f t="shared" si="78"/>
        <v>0</v>
      </c>
      <c r="J280" s="155">
        <f t="shared" si="78"/>
        <v>0</v>
      </c>
      <c r="K280" s="155">
        <f t="shared" si="78"/>
        <v>0</v>
      </c>
    </row>
    <row r="281" spans="1:11" ht="30" x14ac:dyDescent="0.25">
      <c r="A281" s="7"/>
      <c r="B281" s="2"/>
      <c r="C281" s="8"/>
      <c r="D281" s="9" t="s">
        <v>925</v>
      </c>
      <c r="E281" s="10" t="s">
        <v>924</v>
      </c>
      <c r="F281" s="266">
        <f t="shared" si="75"/>
        <v>0</v>
      </c>
      <c r="G281" s="153"/>
      <c r="H281" s="153"/>
      <c r="I281" s="153"/>
      <c r="J281" s="153"/>
      <c r="K281" s="153"/>
    </row>
    <row r="282" spans="1:11" x14ac:dyDescent="0.25">
      <c r="A282" s="7"/>
      <c r="B282" s="2"/>
      <c r="C282" s="8"/>
      <c r="D282" s="9" t="s">
        <v>982</v>
      </c>
      <c r="E282" s="10" t="s">
        <v>981</v>
      </c>
      <c r="F282" s="266">
        <f t="shared" si="75"/>
        <v>0</v>
      </c>
      <c r="G282" s="153"/>
      <c r="H282" s="153"/>
      <c r="I282" s="153"/>
      <c r="J282" s="153"/>
      <c r="K282" s="153"/>
    </row>
    <row r="283" spans="1:11" s="111" customFormat="1" ht="14.25" x14ac:dyDescent="0.2">
      <c r="A283" s="2"/>
      <c r="B283" s="2"/>
      <c r="C283" s="6" t="s">
        <v>926</v>
      </c>
      <c r="D283" s="4"/>
      <c r="E283" s="5" t="s">
        <v>927</v>
      </c>
      <c r="F283" s="266">
        <f t="shared" si="75"/>
        <v>0</v>
      </c>
      <c r="G283" s="93">
        <f t="shared" ref="G283:K283" si="79">G284+G285</f>
        <v>0</v>
      </c>
      <c r="H283" s="93">
        <f t="shared" si="79"/>
        <v>0</v>
      </c>
      <c r="I283" s="93">
        <f t="shared" si="79"/>
        <v>0</v>
      </c>
      <c r="J283" s="155">
        <f t="shared" si="79"/>
        <v>0</v>
      </c>
      <c r="K283" s="155">
        <f t="shared" si="79"/>
        <v>0</v>
      </c>
    </row>
    <row r="284" spans="1:11" x14ac:dyDescent="0.25">
      <c r="A284" s="7"/>
      <c r="B284" s="2"/>
      <c r="C284" s="8"/>
      <c r="D284" s="9" t="s">
        <v>928</v>
      </c>
      <c r="E284" s="10" t="s">
        <v>929</v>
      </c>
      <c r="F284" s="266">
        <f t="shared" si="75"/>
        <v>0</v>
      </c>
      <c r="G284" s="153"/>
      <c r="H284" s="153"/>
      <c r="I284" s="153"/>
      <c r="J284" s="153"/>
      <c r="K284" s="153"/>
    </row>
    <row r="285" spans="1:11" x14ac:dyDescent="0.25">
      <c r="A285" s="7"/>
      <c r="B285" s="2"/>
      <c r="C285" s="8"/>
      <c r="D285" s="9" t="s">
        <v>930</v>
      </c>
      <c r="E285" s="10" t="s">
        <v>931</v>
      </c>
      <c r="F285" s="266">
        <f t="shared" si="75"/>
        <v>0</v>
      </c>
      <c r="G285" s="153"/>
      <c r="H285" s="153"/>
      <c r="I285" s="153"/>
      <c r="J285" s="153"/>
      <c r="K285" s="153"/>
    </row>
    <row r="286" spans="1:11" ht="42.75" x14ac:dyDescent="0.25">
      <c r="A286" s="64"/>
      <c r="B286" s="59">
        <v>353</v>
      </c>
      <c r="C286" s="65"/>
      <c r="D286" s="66"/>
      <c r="E286" s="63" t="s">
        <v>983</v>
      </c>
      <c r="F286" s="268">
        <f t="shared" si="75"/>
        <v>0</v>
      </c>
      <c r="G286" s="97">
        <f t="shared" ref="G286:K287" si="80">G287</f>
        <v>0</v>
      </c>
      <c r="H286" s="97">
        <f t="shared" si="80"/>
        <v>0</v>
      </c>
      <c r="I286" s="97">
        <f t="shared" si="80"/>
        <v>0</v>
      </c>
      <c r="J286" s="182">
        <f t="shared" si="80"/>
        <v>0</v>
      </c>
      <c r="K286" s="182">
        <f t="shared" si="80"/>
        <v>0</v>
      </c>
    </row>
    <row r="287" spans="1:11" ht="42.75" x14ac:dyDescent="0.25">
      <c r="A287" s="7"/>
      <c r="B287" s="2"/>
      <c r="C287" s="6">
        <v>3531</v>
      </c>
      <c r="D287" s="4"/>
      <c r="E287" s="5" t="s">
        <v>983</v>
      </c>
      <c r="F287" s="266">
        <f t="shared" si="75"/>
        <v>0</v>
      </c>
      <c r="G287" s="93">
        <f t="shared" si="80"/>
        <v>0</v>
      </c>
      <c r="H287" s="93">
        <f t="shared" si="80"/>
        <v>0</v>
      </c>
      <c r="I287" s="93">
        <f t="shared" si="80"/>
        <v>0</v>
      </c>
      <c r="J287" s="155">
        <f t="shared" si="80"/>
        <v>0</v>
      </c>
      <c r="K287" s="155">
        <f t="shared" si="80"/>
        <v>0</v>
      </c>
    </row>
    <row r="288" spans="1:11" ht="30" x14ac:dyDescent="0.25">
      <c r="A288" s="7"/>
      <c r="B288" s="2"/>
      <c r="C288" s="8"/>
      <c r="D288" s="9" t="s">
        <v>984</v>
      </c>
      <c r="E288" s="10" t="s">
        <v>983</v>
      </c>
      <c r="F288" s="266">
        <f t="shared" si="75"/>
        <v>0</v>
      </c>
      <c r="G288" s="153"/>
      <c r="H288" s="153"/>
      <c r="I288" s="153"/>
      <c r="J288" s="153"/>
      <c r="K288" s="153"/>
    </row>
    <row r="289" spans="1:24" s="109" customFormat="1" ht="29.25" customHeight="1" x14ac:dyDescent="0.3">
      <c r="A289" s="82" t="s">
        <v>932</v>
      </c>
      <c r="B289" s="83"/>
      <c r="C289" s="84"/>
      <c r="D289" s="85"/>
      <c r="E289" s="86" t="s">
        <v>933</v>
      </c>
      <c r="F289" s="264">
        <f t="shared" si="75"/>
        <v>0</v>
      </c>
      <c r="G289" s="127">
        <f t="shared" ref="G289:K289" si="81">G290+G297+G304+G321+G326+G333+G354</f>
        <v>0</v>
      </c>
      <c r="H289" s="127">
        <f t="shared" si="81"/>
        <v>0</v>
      </c>
      <c r="I289" s="127">
        <f t="shared" si="81"/>
        <v>0</v>
      </c>
      <c r="J289" s="184">
        <f t="shared" si="81"/>
        <v>0</v>
      </c>
      <c r="K289" s="184">
        <f t="shared" si="81"/>
        <v>0</v>
      </c>
    </row>
    <row r="290" spans="1:24" s="115" customFormat="1" ht="16.5" customHeight="1" x14ac:dyDescent="0.25">
      <c r="A290" s="59"/>
      <c r="B290" s="60" t="s">
        <v>934</v>
      </c>
      <c r="C290" s="61"/>
      <c r="D290" s="62"/>
      <c r="E290" s="63" t="s">
        <v>935</v>
      </c>
      <c r="F290" s="268">
        <f t="shared" si="75"/>
        <v>0</v>
      </c>
      <c r="G290" s="97">
        <f t="shared" ref="G290:K290" si="82">G291+G294</f>
        <v>0</v>
      </c>
      <c r="H290" s="97">
        <f t="shared" si="82"/>
        <v>0</v>
      </c>
      <c r="I290" s="97">
        <f t="shared" si="82"/>
        <v>0</v>
      </c>
      <c r="J290" s="182">
        <f t="shared" si="82"/>
        <v>0</v>
      </c>
      <c r="K290" s="182">
        <f t="shared" si="82"/>
        <v>0</v>
      </c>
      <c r="L290" s="263"/>
      <c r="M290" s="263"/>
      <c r="N290" s="263"/>
      <c r="O290" s="263"/>
      <c r="P290" s="263"/>
      <c r="Q290" s="263"/>
      <c r="R290" s="263"/>
      <c r="S290" s="263"/>
      <c r="T290" s="263"/>
      <c r="U290" s="263"/>
      <c r="V290" s="263"/>
      <c r="W290" s="263"/>
      <c r="X290" s="263"/>
    </row>
    <row r="291" spans="1:24" s="111" customFormat="1" ht="14.25" x14ac:dyDescent="0.2">
      <c r="A291" s="2"/>
      <c r="B291" s="2"/>
      <c r="C291" s="6" t="s">
        <v>936</v>
      </c>
      <c r="D291" s="4"/>
      <c r="E291" s="5" t="s">
        <v>937</v>
      </c>
      <c r="F291" s="266">
        <f t="shared" si="75"/>
        <v>0</v>
      </c>
      <c r="G291" s="93"/>
      <c r="H291" s="93"/>
      <c r="I291" s="93"/>
      <c r="J291" s="155"/>
      <c r="K291" s="155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  <c r="X291" s="270"/>
    </row>
    <row r="292" spans="1:24" x14ac:dyDescent="0.25">
      <c r="A292" s="7"/>
      <c r="B292" s="2"/>
      <c r="C292" s="8"/>
      <c r="D292" s="9" t="s">
        <v>938</v>
      </c>
      <c r="E292" s="10" t="s">
        <v>939</v>
      </c>
      <c r="F292" s="266">
        <f t="shared" si="75"/>
        <v>0</v>
      </c>
      <c r="G292" s="153"/>
      <c r="H292" s="153"/>
      <c r="I292" s="153"/>
      <c r="J292" s="153"/>
      <c r="K292" s="153"/>
    </row>
    <row r="293" spans="1:24" s="111" customFormat="1" x14ac:dyDescent="0.2">
      <c r="A293" s="2"/>
      <c r="B293" s="2"/>
      <c r="C293" s="22"/>
      <c r="D293" s="23">
        <v>36112</v>
      </c>
      <c r="E293" s="10" t="s">
        <v>940</v>
      </c>
      <c r="F293" s="266">
        <f t="shared" si="75"/>
        <v>0</v>
      </c>
      <c r="G293" s="155"/>
      <c r="H293" s="155"/>
      <c r="I293" s="155"/>
      <c r="J293" s="155"/>
      <c r="K293" s="155"/>
    </row>
    <row r="294" spans="1:24" x14ac:dyDescent="0.25">
      <c r="A294" s="7"/>
      <c r="B294" s="2"/>
      <c r="C294" s="6" t="s">
        <v>941</v>
      </c>
      <c r="D294" s="4"/>
      <c r="E294" s="5" t="s">
        <v>942</v>
      </c>
      <c r="F294" s="266">
        <f t="shared" si="75"/>
        <v>0</v>
      </c>
      <c r="G294" s="98">
        <f t="shared" ref="G294:K294" si="83">G295+G296</f>
        <v>0</v>
      </c>
      <c r="H294" s="98">
        <f t="shared" si="83"/>
        <v>0</v>
      </c>
      <c r="I294" s="98">
        <f t="shared" si="83"/>
        <v>0</v>
      </c>
      <c r="J294" s="185">
        <f t="shared" si="83"/>
        <v>0</v>
      </c>
      <c r="K294" s="185">
        <f t="shared" si="83"/>
        <v>0</v>
      </c>
    </row>
    <row r="295" spans="1:24" x14ac:dyDescent="0.25">
      <c r="A295" s="7"/>
      <c r="B295" s="2"/>
      <c r="C295" s="8"/>
      <c r="D295" s="9" t="s">
        <v>943</v>
      </c>
      <c r="E295" s="10" t="s">
        <v>944</v>
      </c>
      <c r="F295" s="266">
        <f t="shared" si="75"/>
        <v>0</v>
      </c>
      <c r="G295" s="153"/>
      <c r="H295" s="153"/>
      <c r="I295" s="153"/>
      <c r="J295" s="153"/>
      <c r="K295" s="153"/>
    </row>
    <row r="296" spans="1:24" x14ac:dyDescent="0.25">
      <c r="A296" s="7"/>
      <c r="B296" s="2"/>
      <c r="C296" s="24"/>
      <c r="D296" s="23" t="s">
        <v>945</v>
      </c>
      <c r="E296" s="10" t="s">
        <v>946</v>
      </c>
      <c r="F296" s="266">
        <f t="shared" si="75"/>
        <v>0</v>
      </c>
      <c r="G296" s="153"/>
      <c r="H296" s="153"/>
      <c r="I296" s="153"/>
      <c r="J296" s="153"/>
      <c r="K296" s="153"/>
    </row>
    <row r="297" spans="1:24" ht="28.5" x14ac:dyDescent="0.25">
      <c r="A297" s="64"/>
      <c r="B297" s="59">
        <v>362</v>
      </c>
      <c r="C297" s="65"/>
      <c r="D297" s="66"/>
      <c r="E297" s="87" t="s">
        <v>947</v>
      </c>
      <c r="F297" s="268">
        <f t="shared" si="75"/>
        <v>0</v>
      </c>
      <c r="G297" s="97">
        <f t="shared" ref="G297:K297" si="84">G298+G301</f>
        <v>0</v>
      </c>
      <c r="H297" s="97">
        <f t="shared" si="84"/>
        <v>0</v>
      </c>
      <c r="I297" s="97">
        <f t="shared" si="84"/>
        <v>0</v>
      </c>
      <c r="J297" s="182">
        <f t="shared" si="84"/>
        <v>0</v>
      </c>
      <c r="K297" s="182">
        <f t="shared" si="84"/>
        <v>0</v>
      </c>
    </row>
    <row r="298" spans="1:24" ht="28.5" x14ac:dyDescent="0.25">
      <c r="A298" s="7"/>
      <c r="B298" s="2"/>
      <c r="C298" s="3">
        <v>3621</v>
      </c>
      <c r="D298" s="9"/>
      <c r="E298" s="25" t="s">
        <v>948</v>
      </c>
      <c r="F298" s="266">
        <f t="shared" si="75"/>
        <v>0</v>
      </c>
      <c r="G298" s="93">
        <f t="shared" ref="G298:K298" si="85">G299+G300</f>
        <v>0</v>
      </c>
      <c r="H298" s="93">
        <f t="shared" si="85"/>
        <v>0</v>
      </c>
      <c r="I298" s="93">
        <f t="shared" si="85"/>
        <v>0</v>
      </c>
      <c r="J298" s="155">
        <f t="shared" si="85"/>
        <v>0</v>
      </c>
      <c r="K298" s="155">
        <f t="shared" si="85"/>
        <v>0</v>
      </c>
    </row>
    <row r="299" spans="1:24" x14ac:dyDescent="0.25">
      <c r="A299" s="7"/>
      <c r="B299" s="2"/>
      <c r="C299" s="3"/>
      <c r="D299" s="9" t="s">
        <v>949</v>
      </c>
      <c r="E299" s="10" t="s">
        <v>950</v>
      </c>
      <c r="F299" s="266">
        <f t="shared" si="75"/>
        <v>0</v>
      </c>
      <c r="G299" s="153"/>
      <c r="H299" s="153"/>
      <c r="I299" s="153"/>
      <c r="J299" s="153"/>
      <c r="K299" s="153"/>
    </row>
    <row r="300" spans="1:24" x14ac:dyDescent="0.25">
      <c r="A300" s="7"/>
      <c r="B300" s="2"/>
      <c r="C300" s="3"/>
      <c r="D300" s="9" t="s">
        <v>951</v>
      </c>
      <c r="E300" s="26" t="s">
        <v>952</v>
      </c>
      <c r="F300" s="266">
        <f t="shared" si="75"/>
        <v>0</v>
      </c>
      <c r="G300" s="153"/>
      <c r="H300" s="153"/>
      <c r="I300" s="153"/>
      <c r="J300" s="153"/>
      <c r="K300" s="153"/>
    </row>
    <row r="301" spans="1:24" ht="28.5" x14ac:dyDescent="0.25">
      <c r="A301" s="7"/>
      <c r="B301" s="2"/>
      <c r="C301" s="3">
        <v>3622</v>
      </c>
      <c r="D301" s="9"/>
      <c r="E301" s="25" t="s">
        <v>953</v>
      </c>
      <c r="F301" s="266">
        <f t="shared" si="75"/>
        <v>0</v>
      </c>
      <c r="G301" s="93">
        <f t="shared" ref="G301:K301" si="86">G302+G303</f>
        <v>0</v>
      </c>
      <c r="H301" s="93">
        <f t="shared" si="86"/>
        <v>0</v>
      </c>
      <c r="I301" s="93">
        <f t="shared" si="86"/>
        <v>0</v>
      </c>
      <c r="J301" s="155">
        <f t="shared" si="86"/>
        <v>0</v>
      </c>
      <c r="K301" s="155">
        <f t="shared" si="86"/>
        <v>0</v>
      </c>
    </row>
    <row r="302" spans="1:24" s="110" customFormat="1" ht="15.75" x14ac:dyDescent="0.25">
      <c r="A302" s="2"/>
      <c r="B302" s="1"/>
      <c r="C302" s="3"/>
      <c r="D302" s="19" t="s">
        <v>954</v>
      </c>
      <c r="E302" s="10" t="s">
        <v>955</v>
      </c>
      <c r="F302" s="266">
        <f t="shared" si="75"/>
        <v>0</v>
      </c>
      <c r="G302" s="155"/>
      <c r="H302" s="155"/>
      <c r="I302" s="155"/>
      <c r="J302" s="155"/>
      <c r="K302" s="155"/>
    </row>
    <row r="303" spans="1:24" s="111" customFormat="1" x14ac:dyDescent="0.2">
      <c r="A303" s="2"/>
      <c r="B303" s="2"/>
      <c r="C303" s="6"/>
      <c r="D303" s="19" t="s">
        <v>956</v>
      </c>
      <c r="E303" s="26" t="s">
        <v>957</v>
      </c>
      <c r="F303" s="266">
        <f t="shared" si="75"/>
        <v>0</v>
      </c>
      <c r="G303" s="155"/>
      <c r="H303" s="155"/>
      <c r="I303" s="155"/>
      <c r="J303" s="155"/>
      <c r="K303" s="155"/>
    </row>
    <row r="304" spans="1:24" s="110" customFormat="1" ht="15.75" x14ac:dyDescent="0.25">
      <c r="A304" s="59"/>
      <c r="B304" s="60" t="s">
        <v>958</v>
      </c>
      <c r="C304" s="61"/>
      <c r="D304" s="62"/>
      <c r="E304" s="63" t="s">
        <v>959</v>
      </c>
      <c r="F304" s="268">
        <f t="shared" si="75"/>
        <v>0</v>
      </c>
      <c r="G304" s="97">
        <f t="shared" ref="G304:K304" si="87">G305</f>
        <v>0</v>
      </c>
      <c r="H304" s="97">
        <f t="shared" si="87"/>
        <v>0</v>
      </c>
      <c r="I304" s="97">
        <f t="shared" si="87"/>
        <v>0</v>
      </c>
      <c r="J304" s="182">
        <f t="shared" si="87"/>
        <v>0</v>
      </c>
      <c r="K304" s="182">
        <f t="shared" si="87"/>
        <v>0</v>
      </c>
    </row>
    <row r="305" spans="1:11" s="111" customFormat="1" ht="14.25" x14ac:dyDescent="0.2">
      <c r="A305" s="2"/>
      <c r="B305" s="2"/>
      <c r="C305" s="6" t="s">
        <v>960</v>
      </c>
      <c r="D305" s="4"/>
      <c r="E305" s="5" t="s">
        <v>961</v>
      </c>
      <c r="F305" s="266">
        <f t="shared" si="75"/>
        <v>0</v>
      </c>
      <c r="G305" s="93">
        <f t="shared" ref="G305:K305" si="88">SUM(G306:G312)</f>
        <v>0</v>
      </c>
      <c r="H305" s="93">
        <f t="shared" si="88"/>
        <v>0</v>
      </c>
      <c r="I305" s="93">
        <f t="shared" si="88"/>
        <v>0</v>
      </c>
      <c r="J305" s="155">
        <f t="shared" si="88"/>
        <v>0</v>
      </c>
      <c r="K305" s="155">
        <f t="shared" si="88"/>
        <v>0</v>
      </c>
    </row>
    <row r="306" spans="1:11" x14ac:dyDescent="0.25">
      <c r="A306" s="7"/>
      <c r="B306" s="2"/>
      <c r="C306" s="8"/>
      <c r="D306" s="9" t="s">
        <v>1005</v>
      </c>
      <c r="E306" s="10" t="s">
        <v>962</v>
      </c>
      <c r="F306" s="266">
        <f t="shared" si="75"/>
        <v>0</v>
      </c>
      <c r="G306" s="153"/>
      <c r="H306" s="153"/>
      <c r="I306" s="153"/>
      <c r="J306" s="153"/>
      <c r="K306" s="153"/>
    </row>
    <row r="307" spans="1:11" x14ac:dyDescent="0.25">
      <c r="A307" s="7"/>
      <c r="B307" s="2"/>
      <c r="C307" s="8"/>
      <c r="D307" s="9">
        <v>36314</v>
      </c>
      <c r="E307" s="10" t="s">
        <v>963</v>
      </c>
      <c r="F307" s="266">
        <f t="shared" si="75"/>
        <v>0</v>
      </c>
      <c r="G307" s="153"/>
      <c r="H307" s="153"/>
      <c r="I307" s="153"/>
      <c r="J307" s="153"/>
      <c r="K307" s="153"/>
    </row>
    <row r="308" spans="1:11" x14ac:dyDescent="0.25">
      <c r="A308" s="7"/>
      <c r="B308" s="2"/>
      <c r="C308" s="8"/>
      <c r="D308" s="9">
        <v>36315</v>
      </c>
      <c r="E308" s="10" t="s">
        <v>964</v>
      </c>
      <c r="F308" s="266">
        <f t="shared" si="75"/>
        <v>0</v>
      </c>
      <c r="G308" s="153"/>
      <c r="H308" s="153"/>
      <c r="I308" s="153"/>
      <c r="J308" s="153"/>
      <c r="K308" s="153"/>
    </row>
    <row r="309" spans="1:11" x14ac:dyDescent="0.25">
      <c r="A309" s="7"/>
      <c r="B309" s="2"/>
      <c r="C309" s="8"/>
      <c r="D309" s="9">
        <v>36316</v>
      </c>
      <c r="E309" s="10" t="s">
        <v>965</v>
      </c>
      <c r="F309" s="266">
        <f t="shared" si="75"/>
        <v>0</v>
      </c>
      <c r="G309" s="153"/>
      <c r="H309" s="153"/>
      <c r="I309" s="153"/>
      <c r="J309" s="153"/>
      <c r="K309" s="153"/>
    </row>
    <row r="310" spans="1:11" x14ac:dyDescent="0.25">
      <c r="A310" s="7"/>
      <c r="B310" s="2"/>
      <c r="C310" s="8"/>
      <c r="D310" s="9">
        <v>36317</v>
      </c>
      <c r="E310" s="10" t="s">
        <v>966</v>
      </c>
      <c r="F310" s="266">
        <f t="shared" si="75"/>
        <v>0</v>
      </c>
      <c r="G310" s="153"/>
      <c r="H310" s="153"/>
      <c r="I310" s="153"/>
      <c r="J310" s="153"/>
      <c r="K310" s="153"/>
    </row>
    <row r="311" spans="1:11" ht="30" x14ac:dyDescent="0.25">
      <c r="A311" s="7"/>
      <c r="B311" s="2"/>
      <c r="C311" s="8"/>
      <c r="D311" s="9">
        <v>36318</v>
      </c>
      <c r="E311" s="10" t="s">
        <v>967</v>
      </c>
      <c r="F311" s="266">
        <f t="shared" si="75"/>
        <v>0</v>
      </c>
      <c r="G311" s="153"/>
      <c r="H311" s="153"/>
      <c r="I311" s="153"/>
      <c r="J311" s="153"/>
      <c r="K311" s="153"/>
    </row>
    <row r="312" spans="1:11" ht="30" x14ac:dyDescent="0.25">
      <c r="A312" s="7"/>
      <c r="B312" s="2"/>
      <c r="C312" s="8"/>
      <c r="D312" s="9" t="s">
        <v>968</v>
      </c>
      <c r="E312" s="10" t="s">
        <v>969</v>
      </c>
      <c r="F312" s="266">
        <f t="shared" si="75"/>
        <v>0</v>
      </c>
      <c r="G312" s="153"/>
      <c r="H312" s="153"/>
      <c r="I312" s="153"/>
      <c r="J312" s="153"/>
      <c r="K312" s="153"/>
    </row>
    <row r="313" spans="1:11" s="111" customFormat="1" ht="14.25" x14ac:dyDescent="0.2">
      <c r="A313" s="2"/>
      <c r="B313" s="2"/>
      <c r="C313" s="6" t="s">
        <v>970</v>
      </c>
      <c r="D313" s="4"/>
      <c r="E313" s="5" t="s">
        <v>971</v>
      </c>
      <c r="F313" s="266">
        <f t="shared" si="75"/>
        <v>0</v>
      </c>
      <c r="G313" s="93">
        <f t="shared" ref="G313:K313" si="89">SUM(G314:G320)</f>
        <v>0</v>
      </c>
      <c r="H313" s="93">
        <f t="shared" si="89"/>
        <v>0</v>
      </c>
      <c r="I313" s="93">
        <f t="shared" si="89"/>
        <v>0</v>
      </c>
      <c r="J313" s="155">
        <f t="shared" si="89"/>
        <v>0</v>
      </c>
      <c r="K313" s="155">
        <f t="shared" si="89"/>
        <v>0</v>
      </c>
    </row>
    <row r="314" spans="1:11" x14ac:dyDescent="0.25">
      <c r="A314" s="7"/>
      <c r="B314" s="2"/>
      <c r="C314" s="8"/>
      <c r="D314" s="9">
        <v>36323</v>
      </c>
      <c r="E314" s="10" t="s">
        <v>972</v>
      </c>
      <c r="F314" s="266">
        <f t="shared" si="75"/>
        <v>0</v>
      </c>
      <c r="G314" s="153"/>
      <c r="H314" s="153"/>
      <c r="I314" s="153"/>
      <c r="J314" s="153"/>
      <c r="K314" s="153"/>
    </row>
    <row r="315" spans="1:11" x14ac:dyDescent="0.25">
      <c r="A315" s="7"/>
      <c r="B315" s="2"/>
      <c r="C315" s="8"/>
      <c r="D315" s="9">
        <v>36324</v>
      </c>
      <c r="E315" s="10" t="s">
        <v>973</v>
      </c>
      <c r="F315" s="266">
        <f t="shared" si="75"/>
        <v>0</v>
      </c>
      <c r="G315" s="153"/>
      <c r="H315" s="153"/>
      <c r="I315" s="153"/>
      <c r="J315" s="153"/>
      <c r="K315" s="153"/>
    </row>
    <row r="316" spans="1:11" x14ac:dyDescent="0.25">
      <c r="A316" s="7"/>
      <c r="B316" s="2"/>
      <c r="C316" s="8"/>
      <c r="D316" s="9">
        <v>36325</v>
      </c>
      <c r="E316" s="10" t="s">
        <v>974</v>
      </c>
      <c r="F316" s="266">
        <f t="shared" si="75"/>
        <v>0</v>
      </c>
      <c r="G316" s="153"/>
      <c r="H316" s="153"/>
      <c r="I316" s="153"/>
      <c r="J316" s="153"/>
      <c r="K316" s="153"/>
    </row>
    <row r="317" spans="1:11" x14ac:dyDescent="0.25">
      <c r="A317" s="7"/>
      <c r="B317" s="2"/>
      <c r="C317" s="8"/>
      <c r="D317" s="9">
        <v>36326</v>
      </c>
      <c r="E317" s="10" t="s">
        <v>975</v>
      </c>
      <c r="F317" s="266">
        <f t="shared" si="75"/>
        <v>0</v>
      </c>
      <c r="G317" s="153"/>
      <c r="H317" s="153"/>
      <c r="I317" s="153"/>
      <c r="J317" s="153"/>
      <c r="K317" s="153"/>
    </row>
    <row r="318" spans="1:11" x14ac:dyDescent="0.25">
      <c r="A318" s="7"/>
      <c r="B318" s="2"/>
      <c r="C318" s="8"/>
      <c r="D318" s="9">
        <v>36327</v>
      </c>
      <c r="E318" s="10" t="s">
        <v>976</v>
      </c>
      <c r="F318" s="266">
        <f t="shared" si="75"/>
        <v>0</v>
      </c>
      <c r="G318" s="153"/>
      <c r="H318" s="153"/>
      <c r="I318" s="153"/>
      <c r="J318" s="153"/>
      <c r="K318" s="153"/>
    </row>
    <row r="319" spans="1:11" ht="30" x14ac:dyDescent="0.25">
      <c r="A319" s="7"/>
      <c r="B319" s="2"/>
      <c r="C319" s="8"/>
      <c r="D319" s="9">
        <v>36328</v>
      </c>
      <c r="E319" s="10" t="s">
        <v>977</v>
      </c>
      <c r="F319" s="266">
        <f t="shared" si="75"/>
        <v>0</v>
      </c>
      <c r="G319" s="153"/>
      <c r="H319" s="153"/>
      <c r="I319" s="153"/>
      <c r="J319" s="153"/>
      <c r="K319" s="153"/>
    </row>
    <row r="320" spans="1:11" ht="30" x14ac:dyDescent="0.25">
      <c r="A320" s="7"/>
      <c r="B320" s="2"/>
      <c r="C320" s="8"/>
      <c r="D320" s="9" t="s">
        <v>978</v>
      </c>
      <c r="E320" s="10" t="s">
        <v>979</v>
      </c>
      <c r="F320" s="266">
        <f t="shared" si="75"/>
        <v>0</v>
      </c>
      <c r="G320" s="153"/>
      <c r="H320" s="153"/>
      <c r="I320" s="153"/>
      <c r="J320" s="153"/>
      <c r="K320" s="153"/>
    </row>
    <row r="321" spans="1:11" s="113" customFormat="1" ht="28.5" x14ac:dyDescent="0.25">
      <c r="A321" s="64"/>
      <c r="B321" s="59">
        <v>366</v>
      </c>
      <c r="C321" s="88"/>
      <c r="D321" s="66"/>
      <c r="E321" s="63" t="s">
        <v>980</v>
      </c>
      <c r="F321" s="268">
        <f t="shared" si="75"/>
        <v>0</v>
      </c>
      <c r="G321" s="97">
        <f t="shared" ref="G321:K321" si="90">G322+G324</f>
        <v>0</v>
      </c>
      <c r="H321" s="97">
        <f t="shared" si="90"/>
        <v>0</v>
      </c>
      <c r="I321" s="97">
        <f t="shared" si="90"/>
        <v>0</v>
      </c>
      <c r="J321" s="182">
        <f t="shared" si="90"/>
        <v>0</v>
      </c>
      <c r="K321" s="182">
        <f t="shared" si="90"/>
        <v>0</v>
      </c>
    </row>
    <row r="322" spans="1:11" s="113" customFormat="1" ht="28.5" x14ac:dyDescent="0.25">
      <c r="A322" s="7"/>
      <c r="B322" s="27"/>
      <c r="C322" s="31">
        <v>3661</v>
      </c>
      <c r="D322" s="29"/>
      <c r="E322" s="30" t="s">
        <v>195</v>
      </c>
      <c r="F322" s="266">
        <f t="shared" si="75"/>
        <v>0</v>
      </c>
      <c r="G322" s="96">
        <f t="shared" ref="G322:K322" si="91">G323</f>
        <v>0</v>
      </c>
      <c r="H322" s="96">
        <f t="shared" si="91"/>
        <v>0</v>
      </c>
      <c r="I322" s="96">
        <f t="shared" si="91"/>
        <v>0</v>
      </c>
      <c r="J322" s="156">
        <f t="shared" si="91"/>
        <v>0</v>
      </c>
      <c r="K322" s="156">
        <f t="shared" si="91"/>
        <v>0</v>
      </c>
    </row>
    <row r="323" spans="1:11" s="113" customFormat="1" ht="30" x14ac:dyDescent="0.25">
      <c r="A323" s="7"/>
      <c r="B323" s="27"/>
      <c r="C323" s="28"/>
      <c r="D323" s="29" t="s">
        <v>381</v>
      </c>
      <c r="E323" s="32" t="s">
        <v>195</v>
      </c>
      <c r="F323" s="266">
        <f t="shared" si="75"/>
        <v>0</v>
      </c>
      <c r="G323" s="154"/>
      <c r="H323" s="154"/>
      <c r="I323" s="154"/>
      <c r="J323" s="154"/>
      <c r="K323" s="154"/>
    </row>
    <row r="324" spans="1:11" s="113" customFormat="1" ht="28.5" x14ac:dyDescent="0.25">
      <c r="A324" s="7"/>
      <c r="B324" s="27"/>
      <c r="C324" s="33">
        <v>3662</v>
      </c>
      <c r="D324" s="29"/>
      <c r="E324" s="30" t="s">
        <v>197</v>
      </c>
      <c r="F324" s="266">
        <f t="shared" si="75"/>
        <v>0</v>
      </c>
      <c r="G324" s="96">
        <f t="shared" ref="G324:K324" si="92">G325</f>
        <v>0</v>
      </c>
      <c r="H324" s="96">
        <f t="shared" si="92"/>
        <v>0</v>
      </c>
      <c r="I324" s="96">
        <f t="shared" si="92"/>
        <v>0</v>
      </c>
      <c r="J324" s="156">
        <f t="shared" si="92"/>
        <v>0</v>
      </c>
      <c r="K324" s="156">
        <f t="shared" si="92"/>
        <v>0</v>
      </c>
    </row>
    <row r="325" spans="1:11" s="113" customFormat="1" ht="30" x14ac:dyDescent="0.25">
      <c r="A325" s="7"/>
      <c r="B325" s="27"/>
      <c r="C325" s="28"/>
      <c r="D325" s="29" t="s">
        <v>196</v>
      </c>
      <c r="E325" s="32" t="s">
        <v>197</v>
      </c>
      <c r="F325" s="266">
        <f t="shared" si="75"/>
        <v>0</v>
      </c>
      <c r="G325" s="154"/>
      <c r="H325" s="154"/>
      <c r="I325" s="154"/>
      <c r="J325" s="154"/>
      <c r="K325" s="154"/>
    </row>
    <row r="326" spans="1:11" s="113" customFormat="1" ht="42.75" x14ac:dyDescent="0.25">
      <c r="A326" s="64"/>
      <c r="B326" s="59">
        <v>367</v>
      </c>
      <c r="C326" s="65"/>
      <c r="D326" s="66"/>
      <c r="E326" s="63" t="s">
        <v>7</v>
      </c>
      <c r="F326" s="268">
        <f t="shared" si="75"/>
        <v>0</v>
      </c>
      <c r="G326" s="97">
        <f t="shared" ref="G326:K326" si="93">G327+G329+G331</f>
        <v>0</v>
      </c>
      <c r="H326" s="97">
        <f t="shared" si="93"/>
        <v>0</v>
      </c>
      <c r="I326" s="97">
        <f t="shared" si="93"/>
        <v>0</v>
      </c>
      <c r="J326" s="182">
        <f t="shared" si="93"/>
        <v>0</v>
      </c>
      <c r="K326" s="182">
        <f t="shared" si="93"/>
        <v>0</v>
      </c>
    </row>
    <row r="327" spans="1:11" s="113" customFormat="1" ht="42.75" x14ac:dyDescent="0.25">
      <c r="A327" s="7"/>
      <c r="B327" s="2"/>
      <c r="C327" s="3">
        <v>3672</v>
      </c>
      <c r="D327" s="13"/>
      <c r="E327" s="5" t="s">
        <v>997</v>
      </c>
      <c r="F327" s="266">
        <f t="shared" si="75"/>
        <v>0</v>
      </c>
      <c r="G327" s="96">
        <f t="shared" ref="G327:K327" si="94">G328</f>
        <v>0</v>
      </c>
      <c r="H327" s="96">
        <f t="shared" si="94"/>
        <v>0</v>
      </c>
      <c r="I327" s="96">
        <f t="shared" si="94"/>
        <v>0</v>
      </c>
      <c r="J327" s="156">
        <f t="shared" si="94"/>
        <v>0</v>
      </c>
      <c r="K327" s="156">
        <f t="shared" si="94"/>
        <v>0</v>
      </c>
    </row>
    <row r="328" spans="1:11" s="113" customFormat="1" ht="30" x14ac:dyDescent="0.25">
      <c r="A328" s="7"/>
      <c r="B328" s="2"/>
      <c r="C328" s="8"/>
      <c r="D328" s="9">
        <v>36721</v>
      </c>
      <c r="E328" s="10" t="s">
        <v>997</v>
      </c>
      <c r="F328" s="266">
        <f t="shared" si="75"/>
        <v>0</v>
      </c>
      <c r="G328" s="154"/>
      <c r="H328" s="154"/>
      <c r="I328" s="154"/>
      <c r="J328" s="154"/>
      <c r="K328" s="154"/>
    </row>
    <row r="329" spans="1:11" s="113" customFormat="1" ht="42.75" x14ac:dyDescent="0.25">
      <c r="A329" s="7"/>
      <c r="B329" s="2"/>
      <c r="C329" s="3">
        <v>3673</v>
      </c>
      <c r="D329" s="13"/>
      <c r="E329" s="5" t="s">
        <v>998</v>
      </c>
      <c r="F329" s="266">
        <f t="shared" si="75"/>
        <v>0</v>
      </c>
      <c r="G329" s="96">
        <f t="shared" ref="G329:K329" si="95">G330</f>
        <v>0</v>
      </c>
      <c r="H329" s="96">
        <f t="shared" si="95"/>
        <v>0</v>
      </c>
      <c r="I329" s="96">
        <f t="shared" si="95"/>
        <v>0</v>
      </c>
      <c r="J329" s="156">
        <f t="shared" si="95"/>
        <v>0</v>
      </c>
      <c r="K329" s="156">
        <f t="shared" si="95"/>
        <v>0</v>
      </c>
    </row>
    <row r="330" spans="1:11" s="113" customFormat="1" ht="30" x14ac:dyDescent="0.25">
      <c r="A330" s="7"/>
      <c r="B330" s="2"/>
      <c r="C330" s="8"/>
      <c r="D330" s="9">
        <v>36731</v>
      </c>
      <c r="E330" s="10" t="s">
        <v>998</v>
      </c>
      <c r="F330" s="266">
        <f t="shared" si="75"/>
        <v>0</v>
      </c>
      <c r="G330" s="154"/>
      <c r="H330" s="154"/>
      <c r="I330" s="154"/>
      <c r="J330" s="154"/>
      <c r="K330" s="154"/>
    </row>
    <row r="331" spans="1:11" s="113" customFormat="1" ht="42.75" x14ac:dyDescent="0.25">
      <c r="A331" s="7"/>
      <c r="B331" s="2"/>
      <c r="C331" s="3">
        <v>3674</v>
      </c>
      <c r="D331" s="13"/>
      <c r="E331" s="5" t="s">
        <v>999</v>
      </c>
      <c r="F331" s="266">
        <f t="shared" si="75"/>
        <v>0</v>
      </c>
      <c r="G331" s="96">
        <f t="shared" ref="G331:K331" si="96">G332</f>
        <v>0</v>
      </c>
      <c r="H331" s="96">
        <f t="shared" si="96"/>
        <v>0</v>
      </c>
      <c r="I331" s="96">
        <f t="shared" si="96"/>
        <v>0</v>
      </c>
      <c r="J331" s="156">
        <f t="shared" si="96"/>
        <v>0</v>
      </c>
      <c r="K331" s="156">
        <f t="shared" si="96"/>
        <v>0</v>
      </c>
    </row>
    <row r="332" spans="1:11" s="113" customFormat="1" ht="30" x14ac:dyDescent="0.25">
      <c r="A332" s="7"/>
      <c r="B332" s="2"/>
      <c r="C332" s="8"/>
      <c r="D332" s="9">
        <v>36741</v>
      </c>
      <c r="E332" s="10" t="s">
        <v>999</v>
      </c>
      <c r="F332" s="266">
        <f t="shared" si="75"/>
        <v>0</v>
      </c>
      <c r="G332" s="154"/>
      <c r="H332" s="154"/>
      <c r="I332" s="154"/>
      <c r="J332" s="154"/>
      <c r="K332" s="154"/>
    </row>
    <row r="333" spans="1:11" s="113" customFormat="1" x14ac:dyDescent="0.25">
      <c r="A333" s="64"/>
      <c r="B333" s="59">
        <v>368</v>
      </c>
      <c r="C333" s="61"/>
      <c r="D333" s="66"/>
      <c r="E333" s="63" t="s">
        <v>203</v>
      </c>
      <c r="F333" s="268">
        <f t="shared" si="75"/>
        <v>0</v>
      </c>
      <c r="G333" s="97">
        <f t="shared" ref="G333:K333" si="97">G334+G344</f>
        <v>0</v>
      </c>
      <c r="H333" s="97">
        <f t="shared" si="97"/>
        <v>0</v>
      </c>
      <c r="I333" s="97">
        <f t="shared" si="97"/>
        <v>0</v>
      </c>
      <c r="J333" s="182">
        <f t="shared" si="97"/>
        <v>0</v>
      </c>
      <c r="K333" s="182">
        <f t="shared" si="97"/>
        <v>0</v>
      </c>
    </row>
    <row r="334" spans="1:11" s="113" customFormat="1" ht="28.5" x14ac:dyDescent="0.25">
      <c r="A334" s="7"/>
      <c r="B334" s="2"/>
      <c r="C334" s="3">
        <v>3681</v>
      </c>
      <c r="D334" s="9"/>
      <c r="E334" s="5" t="s">
        <v>204</v>
      </c>
      <c r="F334" s="266">
        <f t="shared" si="75"/>
        <v>0</v>
      </c>
      <c r="G334" s="96">
        <f t="shared" ref="G334:K334" si="98">SUM(G335:G343)</f>
        <v>0</v>
      </c>
      <c r="H334" s="96">
        <f t="shared" si="98"/>
        <v>0</v>
      </c>
      <c r="I334" s="96">
        <f t="shared" si="98"/>
        <v>0</v>
      </c>
      <c r="J334" s="156">
        <f t="shared" si="98"/>
        <v>0</v>
      </c>
      <c r="K334" s="156">
        <f t="shared" si="98"/>
        <v>0</v>
      </c>
    </row>
    <row r="335" spans="1:11" s="113" customFormat="1" ht="30" x14ac:dyDescent="0.25">
      <c r="A335" s="7"/>
      <c r="B335" s="2"/>
      <c r="C335" s="3"/>
      <c r="D335" s="9" t="s">
        <v>254</v>
      </c>
      <c r="E335" s="10" t="s">
        <v>201</v>
      </c>
      <c r="F335" s="266">
        <f t="shared" si="75"/>
        <v>0</v>
      </c>
      <c r="G335" s="154"/>
      <c r="H335" s="154"/>
      <c r="I335" s="154"/>
      <c r="J335" s="154"/>
      <c r="K335" s="154"/>
    </row>
    <row r="336" spans="1:11" s="113" customFormat="1" ht="12.75" customHeight="1" x14ac:dyDescent="0.25">
      <c r="A336" s="7"/>
      <c r="B336" s="2"/>
      <c r="C336" s="3"/>
      <c r="D336" s="9" t="s">
        <v>255</v>
      </c>
      <c r="E336" s="10" t="s">
        <v>205</v>
      </c>
      <c r="F336" s="266">
        <f t="shared" si="75"/>
        <v>0</v>
      </c>
      <c r="G336" s="154"/>
      <c r="H336" s="154"/>
      <c r="I336" s="154"/>
      <c r="J336" s="154"/>
      <c r="K336" s="154"/>
    </row>
    <row r="337" spans="1:11" s="113" customFormat="1" ht="30" x14ac:dyDescent="0.25">
      <c r="A337" s="7"/>
      <c r="B337" s="2"/>
      <c r="C337" s="3"/>
      <c r="D337" s="9" t="s">
        <v>256</v>
      </c>
      <c r="E337" s="10" t="s">
        <v>206</v>
      </c>
      <c r="F337" s="266">
        <f t="shared" si="75"/>
        <v>0</v>
      </c>
      <c r="G337" s="154"/>
      <c r="H337" s="154"/>
      <c r="I337" s="154"/>
      <c r="J337" s="154"/>
      <c r="K337" s="154"/>
    </row>
    <row r="338" spans="1:11" s="113" customFormat="1" ht="30" x14ac:dyDescent="0.25">
      <c r="A338" s="7"/>
      <c r="B338" s="2"/>
      <c r="C338" s="3"/>
      <c r="D338" s="9" t="s">
        <v>257</v>
      </c>
      <c r="E338" s="10" t="s">
        <v>207</v>
      </c>
      <c r="F338" s="266">
        <f t="shared" ref="F338:F401" si="99">SUM(G338:H338)</f>
        <v>0</v>
      </c>
      <c r="G338" s="154"/>
      <c r="H338" s="154"/>
      <c r="I338" s="154"/>
      <c r="J338" s="154"/>
      <c r="K338" s="154"/>
    </row>
    <row r="339" spans="1:11" s="113" customFormat="1" ht="30" x14ac:dyDescent="0.25">
      <c r="A339" s="7"/>
      <c r="B339" s="2"/>
      <c r="C339" s="3"/>
      <c r="D339" s="9" t="s">
        <v>258</v>
      </c>
      <c r="E339" s="10" t="s">
        <v>208</v>
      </c>
      <c r="F339" s="266">
        <f t="shared" si="99"/>
        <v>0</v>
      </c>
      <c r="G339" s="154"/>
      <c r="H339" s="154"/>
      <c r="I339" s="154"/>
      <c r="J339" s="154"/>
      <c r="K339" s="154"/>
    </row>
    <row r="340" spans="1:11" s="113" customFormat="1" ht="30" x14ac:dyDescent="0.25">
      <c r="A340" s="7"/>
      <c r="B340" s="2"/>
      <c r="C340" s="3"/>
      <c r="D340" s="9" t="s">
        <v>259</v>
      </c>
      <c r="E340" s="10" t="s">
        <v>209</v>
      </c>
      <c r="F340" s="266">
        <f t="shared" si="99"/>
        <v>0</v>
      </c>
      <c r="G340" s="154"/>
      <c r="H340" s="154"/>
      <c r="I340" s="154"/>
      <c r="J340" s="154"/>
      <c r="K340" s="154"/>
    </row>
    <row r="341" spans="1:11" s="113" customFormat="1" ht="30" x14ac:dyDescent="0.25">
      <c r="A341" s="7"/>
      <c r="B341" s="2"/>
      <c r="C341" s="3"/>
      <c r="D341" s="9" t="s">
        <v>260</v>
      </c>
      <c r="E341" s="10" t="s">
        <v>210</v>
      </c>
      <c r="F341" s="266">
        <f t="shared" si="99"/>
        <v>0</v>
      </c>
      <c r="G341" s="154"/>
      <c r="H341" s="154"/>
      <c r="I341" s="154"/>
      <c r="J341" s="154"/>
      <c r="K341" s="154"/>
    </row>
    <row r="342" spans="1:11" s="113" customFormat="1" ht="45" x14ac:dyDescent="0.25">
      <c r="A342" s="7"/>
      <c r="B342" s="2"/>
      <c r="C342" s="3"/>
      <c r="D342" s="9" t="s">
        <v>261</v>
      </c>
      <c r="E342" s="10" t="s">
        <v>211</v>
      </c>
      <c r="F342" s="266">
        <f t="shared" si="99"/>
        <v>0</v>
      </c>
      <c r="G342" s="154"/>
      <c r="H342" s="154"/>
      <c r="I342" s="154"/>
      <c r="J342" s="154"/>
      <c r="K342" s="154"/>
    </row>
    <row r="343" spans="1:11" s="113" customFormat="1" ht="45" x14ac:dyDescent="0.25">
      <c r="A343" s="7"/>
      <c r="B343" s="2"/>
      <c r="C343" s="3"/>
      <c r="D343" s="9" t="s">
        <v>262</v>
      </c>
      <c r="E343" s="10" t="s">
        <v>212</v>
      </c>
      <c r="F343" s="266">
        <f t="shared" si="99"/>
        <v>0</v>
      </c>
      <c r="G343" s="154"/>
      <c r="H343" s="154"/>
      <c r="I343" s="154"/>
      <c r="J343" s="154"/>
      <c r="K343" s="154"/>
    </row>
    <row r="344" spans="1:11" s="113" customFormat="1" ht="28.5" x14ac:dyDescent="0.25">
      <c r="A344" s="7"/>
      <c r="B344" s="2"/>
      <c r="C344" s="3">
        <v>3682</v>
      </c>
      <c r="D344" s="9"/>
      <c r="E344" s="5" t="s">
        <v>213</v>
      </c>
      <c r="F344" s="266">
        <f t="shared" si="99"/>
        <v>0</v>
      </c>
      <c r="G344" s="96">
        <f t="shared" ref="G344:K344" si="100">SUM(G345:G353)</f>
        <v>0</v>
      </c>
      <c r="H344" s="96">
        <f t="shared" si="100"/>
        <v>0</v>
      </c>
      <c r="I344" s="96">
        <f t="shared" si="100"/>
        <v>0</v>
      </c>
      <c r="J344" s="156">
        <f t="shared" si="100"/>
        <v>0</v>
      </c>
      <c r="K344" s="156">
        <f t="shared" si="100"/>
        <v>0</v>
      </c>
    </row>
    <row r="345" spans="1:11" s="113" customFormat="1" ht="12.75" customHeight="1" x14ac:dyDescent="0.25">
      <c r="A345" s="7"/>
      <c r="B345" s="2"/>
      <c r="C345" s="3"/>
      <c r="D345" s="9" t="s">
        <v>263</v>
      </c>
      <c r="E345" s="10" t="s">
        <v>202</v>
      </c>
      <c r="F345" s="266">
        <f t="shared" si="99"/>
        <v>0</v>
      </c>
      <c r="G345" s="154"/>
      <c r="H345" s="154"/>
      <c r="I345" s="154"/>
      <c r="J345" s="154"/>
      <c r="K345" s="154"/>
    </row>
    <row r="346" spans="1:11" s="113" customFormat="1" ht="12.75" customHeight="1" x14ac:dyDescent="0.25">
      <c r="A346" s="7"/>
      <c r="B346" s="2"/>
      <c r="C346" s="3"/>
      <c r="D346" s="9" t="s">
        <v>264</v>
      </c>
      <c r="E346" s="10" t="s">
        <v>214</v>
      </c>
      <c r="F346" s="266">
        <f t="shared" si="99"/>
        <v>0</v>
      </c>
      <c r="G346" s="154"/>
      <c r="H346" s="154"/>
      <c r="I346" s="154"/>
      <c r="J346" s="154"/>
      <c r="K346" s="154"/>
    </row>
    <row r="347" spans="1:11" s="113" customFormat="1" ht="12.75" customHeight="1" x14ac:dyDescent="0.25">
      <c r="A347" s="7"/>
      <c r="B347" s="2"/>
      <c r="C347" s="3"/>
      <c r="D347" s="9" t="s">
        <v>265</v>
      </c>
      <c r="E347" s="10" t="s">
        <v>215</v>
      </c>
      <c r="F347" s="266">
        <f t="shared" si="99"/>
        <v>0</v>
      </c>
      <c r="G347" s="154"/>
      <c r="H347" s="154"/>
      <c r="I347" s="154"/>
      <c r="J347" s="154"/>
      <c r="K347" s="154"/>
    </row>
    <row r="348" spans="1:11" s="113" customFormat="1" ht="12.75" customHeight="1" x14ac:dyDescent="0.25">
      <c r="A348" s="7"/>
      <c r="B348" s="2"/>
      <c r="C348" s="3"/>
      <c r="D348" s="9" t="s">
        <v>266</v>
      </c>
      <c r="E348" s="10" t="s">
        <v>216</v>
      </c>
      <c r="F348" s="266">
        <f t="shared" si="99"/>
        <v>0</v>
      </c>
      <c r="G348" s="154"/>
      <c r="H348" s="154"/>
      <c r="I348" s="154"/>
      <c r="J348" s="154"/>
      <c r="K348" s="154"/>
    </row>
    <row r="349" spans="1:11" s="113" customFormat="1" ht="30" x14ac:dyDescent="0.25">
      <c r="A349" s="7"/>
      <c r="B349" s="2"/>
      <c r="C349" s="3"/>
      <c r="D349" s="9" t="s">
        <v>267</v>
      </c>
      <c r="E349" s="10" t="s">
        <v>217</v>
      </c>
      <c r="F349" s="266">
        <f t="shared" si="99"/>
        <v>0</v>
      </c>
      <c r="G349" s="154"/>
      <c r="H349" s="154"/>
      <c r="I349" s="154"/>
      <c r="J349" s="154"/>
      <c r="K349" s="154"/>
    </row>
    <row r="350" spans="1:11" s="113" customFormat="1" ht="30" x14ac:dyDescent="0.25">
      <c r="A350" s="7"/>
      <c r="B350" s="2"/>
      <c r="C350" s="3"/>
      <c r="D350" s="9" t="s">
        <v>268</v>
      </c>
      <c r="E350" s="10" t="s">
        <v>218</v>
      </c>
      <c r="F350" s="266">
        <f t="shared" si="99"/>
        <v>0</v>
      </c>
      <c r="G350" s="154"/>
      <c r="H350" s="154"/>
      <c r="I350" s="154"/>
      <c r="J350" s="154"/>
      <c r="K350" s="154"/>
    </row>
    <row r="351" spans="1:11" s="113" customFormat="1" ht="30" x14ac:dyDescent="0.25">
      <c r="A351" s="7"/>
      <c r="B351" s="2"/>
      <c r="C351" s="3"/>
      <c r="D351" s="9" t="s">
        <v>269</v>
      </c>
      <c r="E351" s="10" t="s">
        <v>219</v>
      </c>
      <c r="F351" s="266">
        <f t="shared" si="99"/>
        <v>0</v>
      </c>
      <c r="G351" s="154"/>
      <c r="H351" s="154"/>
      <c r="I351" s="154"/>
      <c r="J351" s="154"/>
      <c r="K351" s="154"/>
    </row>
    <row r="352" spans="1:11" s="113" customFormat="1" ht="45" x14ac:dyDescent="0.25">
      <c r="A352" s="7"/>
      <c r="B352" s="2"/>
      <c r="C352" s="3"/>
      <c r="D352" s="9" t="s">
        <v>270</v>
      </c>
      <c r="E352" s="10" t="s">
        <v>220</v>
      </c>
      <c r="F352" s="266">
        <f t="shared" si="99"/>
        <v>0</v>
      </c>
      <c r="G352" s="154"/>
      <c r="H352" s="154"/>
      <c r="I352" s="154"/>
      <c r="J352" s="154"/>
      <c r="K352" s="154"/>
    </row>
    <row r="353" spans="1:11" s="113" customFormat="1" ht="12.75" customHeight="1" x14ac:dyDescent="0.25">
      <c r="A353" s="7"/>
      <c r="B353" s="2"/>
      <c r="C353" s="3"/>
      <c r="D353" s="9" t="s">
        <v>271</v>
      </c>
      <c r="E353" s="10" t="s">
        <v>221</v>
      </c>
      <c r="F353" s="266">
        <f t="shared" si="99"/>
        <v>0</v>
      </c>
      <c r="G353" s="154"/>
      <c r="H353" s="154"/>
      <c r="I353" s="154"/>
      <c r="J353" s="154"/>
      <c r="K353" s="154"/>
    </row>
    <row r="354" spans="1:11" s="113" customFormat="1" ht="28.5" x14ac:dyDescent="0.25">
      <c r="A354" s="64"/>
      <c r="B354" s="59">
        <v>369</v>
      </c>
      <c r="C354" s="61"/>
      <c r="D354" s="89"/>
      <c r="E354" s="63" t="s">
        <v>1000</v>
      </c>
      <c r="F354" s="268">
        <f t="shared" si="99"/>
        <v>0</v>
      </c>
      <c r="G354" s="97">
        <f t="shared" ref="G354:K354" si="101">G355+G357+G359+G361</f>
        <v>0</v>
      </c>
      <c r="H354" s="97">
        <f t="shared" si="101"/>
        <v>0</v>
      </c>
      <c r="I354" s="97">
        <f t="shared" si="101"/>
        <v>0</v>
      </c>
      <c r="J354" s="182">
        <f t="shared" si="101"/>
        <v>0</v>
      </c>
      <c r="K354" s="182">
        <f t="shared" si="101"/>
        <v>0</v>
      </c>
    </row>
    <row r="355" spans="1:11" s="113" customFormat="1" ht="28.5" x14ac:dyDescent="0.25">
      <c r="A355" s="7"/>
      <c r="B355" s="2"/>
      <c r="C355" s="3">
        <v>3691</v>
      </c>
      <c r="D355" s="13"/>
      <c r="E355" s="5" t="s">
        <v>1001</v>
      </c>
      <c r="F355" s="266">
        <f t="shared" si="99"/>
        <v>0</v>
      </c>
      <c r="G355" s="96">
        <f t="shared" ref="G355:K355" si="102">G356</f>
        <v>0</v>
      </c>
      <c r="H355" s="96">
        <f t="shared" si="102"/>
        <v>0</v>
      </c>
      <c r="I355" s="96">
        <f t="shared" si="102"/>
        <v>0</v>
      </c>
      <c r="J355" s="156">
        <f t="shared" si="102"/>
        <v>0</v>
      </c>
      <c r="K355" s="156">
        <f t="shared" si="102"/>
        <v>0</v>
      </c>
    </row>
    <row r="356" spans="1:11" s="113" customFormat="1" ht="30" x14ac:dyDescent="0.25">
      <c r="A356" s="7"/>
      <c r="B356" s="2"/>
      <c r="C356" s="3"/>
      <c r="D356" s="9">
        <v>36911</v>
      </c>
      <c r="E356" s="10" t="s">
        <v>1001</v>
      </c>
      <c r="F356" s="266">
        <f t="shared" si="99"/>
        <v>0</v>
      </c>
      <c r="G356" s="154"/>
      <c r="H356" s="154"/>
      <c r="I356" s="154"/>
      <c r="J356" s="154"/>
      <c r="K356" s="154"/>
    </row>
    <row r="357" spans="1:11" s="113" customFormat="1" ht="28.5" x14ac:dyDescent="0.25">
      <c r="A357" s="7"/>
      <c r="B357" s="2"/>
      <c r="C357" s="3">
        <v>3692</v>
      </c>
      <c r="D357" s="13"/>
      <c r="E357" s="5" t="s">
        <v>1002</v>
      </c>
      <c r="F357" s="266">
        <f t="shared" si="99"/>
        <v>0</v>
      </c>
      <c r="G357" s="96">
        <f t="shared" ref="G357:K357" si="103">G358</f>
        <v>0</v>
      </c>
      <c r="H357" s="96">
        <f t="shared" si="103"/>
        <v>0</v>
      </c>
      <c r="I357" s="96">
        <f t="shared" si="103"/>
        <v>0</v>
      </c>
      <c r="J357" s="156">
        <f t="shared" si="103"/>
        <v>0</v>
      </c>
      <c r="K357" s="156">
        <f t="shared" si="103"/>
        <v>0</v>
      </c>
    </row>
    <row r="358" spans="1:11" s="113" customFormat="1" ht="30" x14ac:dyDescent="0.25">
      <c r="A358" s="7"/>
      <c r="B358" s="2"/>
      <c r="C358" s="3"/>
      <c r="D358" s="9">
        <v>36921</v>
      </c>
      <c r="E358" s="10" t="s">
        <v>1002</v>
      </c>
      <c r="F358" s="266">
        <f t="shared" si="99"/>
        <v>0</v>
      </c>
      <c r="G358" s="154"/>
      <c r="H358" s="154"/>
      <c r="I358" s="154"/>
      <c r="J358" s="154"/>
      <c r="K358" s="154"/>
    </row>
    <row r="359" spans="1:11" s="113" customFormat="1" ht="42.75" x14ac:dyDescent="0.25">
      <c r="A359" s="7"/>
      <c r="B359" s="2"/>
      <c r="C359" s="3">
        <v>3693</v>
      </c>
      <c r="D359" s="13"/>
      <c r="E359" s="5" t="s">
        <v>1003</v>
      </c>
      <c r="F359" s="266">
        <f t="shared" si="99"/>
        <v>0</v>
      </c>
      <c r="G359" s="96">
        <f t="shared" ref="G359:K359" si="104">G360</f>
        <v>0</v>
      </c>
      <c r="H359" s="96">
        <f t="shared" si="104"/>
        <v>0</v>
      </c>
      <c r="I359" s="96">
        <f t="shared" si="104"/>
        <v>0</v>
      </c>
      <c r="J359" s="156">
        <f t="shared" si="104"/>
        <v>0</v>
      </c>
      <c r="K359" s="156">
        <f t="shared" si="104"/>
        <v>0</v>
      </c>
    </row>
    <row r="360" spans="1:11" s="113" customFormat="1" ht="30" x14ac:dyDescent="0.25">
      <c r="A360" s="7"/>
      <c r="B360" s="2"/>
      <c r="C360" s="3"/>
      <c r="D360" s="9">
        <v>36931</v>
      </c>
      <c r="E360" s="10" t="s">
        <v>1003</v>
      </c>
      <c r="F360" s="266">
        <f t="shared" si="99"/>
        <v>0</v>
      </c>
      <c r="G360" s="154"/>
      <c r="H360" s="154"/>
      <c r="I360" s="154"/>
      <c r="J360" s="154"/>
      <c r="K360" s="154"/>
    </row>
    <row r="361" spans="1:11" s="113" customFormat="1" ht="42.75" x14ac:dyDescent="0.25">
      <c r="A361" s="7"/>
      <c r="B361" s="2"/>
      <c r="C361" s="3">
        <v>3694</v>
      </c>
      <c r="D361" s="13"/>
      <c r="E361" s="5" t="s">
        <v>1004</v>
      </c>
      <c r="F361" s="266">
        <f t="shared" si="99"/>
        <v>0</v>
      </c>
      <c r="G361" s="95">
        <f t="shared" ref="G361:K361" si="105">G362</f>
        <v>0</v>
      </c>
      <c r="H361" s="95">
        <f t="shared" si="105"/>
        <v>0</v>
      </c>
      <c r="I361" s="95">
        <f t="shared" si="105"/>
        <v>0</v>
      </c>
      <c r="J361" s="154">
        <f t="shared" si="105"/>
        <v>0</v>
      </c>
      <c r="K361" s="154">
        <f t="shared" si="105"/>
        <v>0</v>
      </c>
    </row>
    <row r="362" spans="1:11" s="113" customFormat="1" ht="30" x14ac:dyDescent="0.25">
      <c r="A362" s="7"/>
      <c r="B362" s="2"/>
      <c r="C362" s="3"/>
      <c r="D362" s="9">
        <v>36941</v>
      </c>
      <c r="E362" s="10" t="s">
        <v>1004</v>
      </c>
      <c r="F362" s="266">
        <f t="shared" si="99"/>
        <v>0</v>
      </c>
      <c r="G362" s="154"/>
      <c r="H362" s="154"/>
      <c r="I362" s="154"/>
      <c r="J362" s="154"/>
      <c r="K362" s="154"/>
    </row>
    <row r="363" spans="1:11" s="118" customFormat="1" ht="26.25" customHeight="1" x14ac:dyDescent="0.3">
      <c r="A363" s="90" t="s">
        <v>272</v>
      </c>
      <c r="B363" s="78"/>
      <c r="C363" s="79"/>
      <c r="D363" s="80"/>
      <c r="E363" s="81" t="s">
        <v>273</v>
      </c>
      <c r="F363" s="264">
        <f t="shared" si="99"/>
        <v>0</v>
      </c>
      <c r="G363" s="128">
        <f t="shared" ref="G363:K363" si="106">G364+G391</f>
        <v>0</v>
      </c>
      <c r="H363" s="128">
        <f t="shared" si="106"/>
        <v>0</v>
      </c>
      <c r="I363" s="128">
        <f t="shared" si="106"/>
        <v>0</v>
      </c>
      <c r="J363" s="186">
        <f t="shared" si="106"/>
        <v>0</v>
      </c>
      <c r="K363" s="186">
        <f t="shared" si="106"/>
        <v>0</v>
      </c>
    </row>
    <row r="364" spans="1:11" s="110" customFormat="1" ht="28.5" x14ac:dyDescent="0.25">
      <c r="A364" s="59"/>
      <c r="B364" s="60" t="s">
        <v>274</v>
      </c>
      <c r="C364" s="61"/>
      <c r="D364" s="62"/>
      <c r="E364" s="63" t="s">
        <v>275</v>
      </c>
      <c r="F364" s="268">
        <f t="shared" si="99"/>
        <v>0</v>
      </c>
      <c r="G364" s="97">
        <f t="shared" ref="G364:K364" si="107">G365+G374+G380+G384+G389</f>
        <v>0</v>
      </c>
      <c r="H364" s="97">
        <f t="shared" si="107"/>
        <v>0</v>
      </c>
      <c r="I364" s="97">
        <f t="shared" si="107"/>
        <v>0</v>
      </c>
      <c r="J364" s="182">
        <f t="shared" si="107"/>
        <v>0</v>
      </c>
      <c r="K364" s="182">
        <f t="shared" si="107"/>
        <v>0</v>
      </c>
    </row>
    <row r="365" spans="1:11" s="111" customFormat="1" ht="42.75" x14ac:dyDescent="0.2">
      <c r="A365" s="2"/>
      <c r="B365" s="2"/>
      <c r="C365" s="6" t="s">
        <v>276</v>
      </c>
      <c r="D365" s="4"/>
      <c r="E365" s="5" t="s">
        <v>11</v>
      </c>
      <c r="F365" s="266">
        <f t="shared" si="99"/>
        <v>0</v>
      </c>
      <c r="G365" s="93">
        <f t="shared" ref="G365:K365" si="108">SUM(G366:G373)</f>
        <v>0</v>
      </c>
      <c r="H365" s="93">
        <f t="shared" si="108"/>
        <v>0</v>
      </c>
      <c r="I365" s="93">
        <f t="shared" si="108"/>
        <v>0</v>
      </c>
      <c r="J365" s="155">
        <f t="shared" si="108"/>
        <v>0</v>
      </c>
      <c r="K365" s="155">
        <f t="shared" si="108"/>
        <v>0</v>
      </c>
    </row>
    <row r="366" spans="1:11" x14ac:dyDescent="0.25">
      <c r="A366" s="7"/>
      <c r="B366" s="2"/>
      <c r="C366" s="8"/>
      <c r="D366" s="9" t="s">
        <v>277</v>
      </c>
      <c r="E366" s="10" t="s">
        <v>278</v>
      </c>
      <c r="F366" s="266">
        <f t="shared" si="99"/>
        <v>0</v>
      </c>
      <c r="G366" s="153"/>
      <c r="H366" s="153"/>
      <c r="I366" s="153"/>
      <c r="J366" s="153"/>
      <c r="K366" s="153"/>
    </row>
    <row r="367" spans="1:11" x14ac:dyDescent="0.25">
      <c r="A367" s="7"/>
      <c r="B367" s="2"/>
      <c r="C367" s="8"/>
      <c r="D367" s="9" t="s">
        <v>279</v>
      </c>
      <c r="E367" s="10" t="s">
        <v>280</v>
      </c>
      <c r="F367" s="266">
        <f t="shared" si="99"/>
        <v>0</v>
      </c>
      <c r="G367" s="153"/>
      <c r="H367" s="153"/>
      <c r="I367" s="153"/>
      <c r="J367" s="153"/>
      <c r="K367" s="153"/>
    </row>
    <row r="368" spans="1:11" x14ac:dyDescent="0.25">
      <c r="A368" s="7"/>
      <c r="B368" s="2"/>
      <c r="C368" s="8"/>
      <c r="D368" s="9" t="s">
        <v>281</v>
      </c>
      <c r="E368" s="10" t="s">
        <v>282</v>
      </c>
      <c r="F368" s="266">
        <f t="shared" si="99"/>
        <v>0</v>
      </c>
      <c r="G368" s="153"/>
      <c r="H368" s="153"/>
      <c r="I368" s="153"/>
      <c r="J368" s="153"/>
      <c r="K368" s="153"/>
    </row>
    <row r="369" spans="1:11" x14ac:dyDescent="0.25">
      <c r="A369" s="7"/>
      <c r="B369" s="2"/>
      <c r="C369" s="8"/>
      <c r="D369" s="9" t="s">
        <v>283</v>
      </c>
      <c r="E369" s="10" t="s">
        <v>284</v>
      </c>
      <c r="F369" s="266">
        <f t="shared" si="99"/>
        <v>0</v>
      </c>
      <c r="G369" s="153"/>
      <c r="H369" s="153"/>
      <c r="I369" s="153"/>
      <c r="J369" s="153"/>
      <c r="K369" s="153"/>
    </row>
    <row r="370" spans="1:11" x14ac:dyDescent="0.25">
      <c r="A370" s="7"/>
      <c r="B370" s="2"/>
      <c r="C370" s="8"/>
      <c r="D370" s="9" t="s">
        <v>285</v>
      </c>
      <c r="E370" s="34" t="s">
        <v>0</v>
      </c>
      <c r="F370" s="266">
        <f t="shared" si="99"/>
        <v>0</v>
      </c>
      <c r="G370" s="153"/>
      <c r="H370" s="153"/>
      <c r="I370" s="153"/>
      <c r="J370" s="153"/>
      <c r="K370" s="153"/>
    </row>
    <row r="371" spans="1:11" x14ac:dyDescent="0.25">
      <c r="A371" s="7"/>
      <c r="B371" s="2"/>
      <c r="C371" s="8"/>
      <c r="D371" s="9" t="s">
        <v>286</v>
      </c>
      <c r="E371" s="10" t="s">
        <v>287</v>
      </c>
      <c r="F371" s="266">
        <f t="shared" si="99"/>
        <v>0</v>
      </c>
      <c r="G371" s="153"/>
      <c r="H371" s="153"/>
      <c r="I371" s="153"/>
      <c r="J371" s="153"/>
      <c r="K371" s="153"/>
    </row>
    <row r="372" spans="1:11" x14ac:dyDescent="0.25">
      <c r="A372" s="7"/>
      <c r="B372" s="2"/>
      <c r="C372" s="8"/>
      <c r="D372" s="9">
        <v>37118</v>
      </c>
      <c r="E372" s="10" t="s">
        <v>288</v>
      </c>
      <c r="F372" s="266">
        <f t="shared" si="99"/>
        <v>0</v>
      </c>
      <c r="G372" s="153"/>
      <c r="H372" s="153"/>
      <c r="I372" s="153"/>
      <c r="J372" s="153"/>
      <c r="K372" s="153"/>
    </row>
    <row r="373" spans="1:11" x14ac:dyDescent="0.25">
      <c r="A373" s="7"/>
      <c r="B373" s="2"/>
      <c r="C373" s="8"/>
      <c r="D373" s="9" t="s">
        <v>289</v>
      </c>
      <c r="E373" s="10" t="s">
        <v>290</v>
      </c>
      <c r="F373" s="266">
        <f t="shared" si="99"/>
        <v>0</v>
      </c>
      <c r="G373" s="153"/>
      <c r="H373" s="153"/>
      <c r="I373" s="153"/>
      <c r="J373" s="153"/>
      <c r="K373" s="153"/>
    </row>
    <row r="374" spans="1:11" s="111" customFormat="1" ht="42.75" x14ac:dyDescent="0.2">
      <c r="A374" s="2"/>
      <c r="B374" s="2"/>
      <c r="C374" s="6" t="s">
        <v>291</v>
      </c>
      <c r="D374" s="4"/>
      <c r="E374" s="5" t="s">
        <v>12</v>
      </c>
      <c r="F374" s="266">
        <f t="shared" si="99"/>
        <v>0</v>
      </c>
      <c r="G374" s="93">
        <f t="shared" ref="G374:K374" si="109">SUM(G375:G379)</f>
        <v>0</v>
      </c>
      <c r="H374" s="93">
        <f t="shared" si="109"/>
        <v>0</v>
      </c>
      <c r="I374" s="93">
        <f t="shared" si="109"/>
        <v>0</v>
      </c>
      <c r="J374" s="155">
        <f t="shared" si="109"/>
        <v>0</v>
      </c>
      <c r="K374" s="155">
        <f t="shared" si="109"/>
        <v>0</v>
      </c>
    </row>
    <row r="375" spans="1:11" x14ac:dyDescent="0.25">
      <c r="A375" s="7"/>
      <c r="B375" s="2"/>
      <c r="C375" s="8"/>
      <c r="D375" s="9" t="s">
        <v>292</v>
      </c>
      <c r="E375" s="10" t="s">
        <v>293</v>
      </c>
      <c r="F375" s="266">
        <f t="shared" si="99"/>
        <v>0</v>
      </c>
      <c r="G375" s="153"/>
      <c r="H375" s="153"/>
      <c r="I375" s="153"/>
      <c r="J375" s="153"/>
      <c r="K375" s="153"/>
    </row>
    <row r="376" spans="1:11" ht="30" x14ac:dyDescent="0.25">
      <c r="A376" s="7"/>
      <c r="B376" s="2"/>
      <c r="C376" s="8"/>
      <c r="D376" s="9" t="s">
        <v>294</v>
      </c>
      <c r="E376" s="10" t="s">
        <v>295</v>
      </c>
      <c r="F376" s="266">
        <f t="shared" si="99"/>
        <v>0</v>
      </c>
      <c r="G376" s="153"/>
      <c r="H376" s="153"/>
      <c r="I376" s="153"/>
      <c r="J376" s="153"/>
      <c r="K376" s="153"/>
    </row>
    <row r="377" spans="1:11" x14ac:dyDescent="0.25">
      <c r="A377" s="7"/>
      <c r="B377" s="2"/>
      <c r="C377" s="8"/>
      <c r="D377" s="9" t="s">
        <v>296</v>
      </c>
      <c r="E377" s="10" t="s">
        <v>297</v>
      </c>
      <c r="F377" s="266">
        <f t="shared" si="99"/>
        <v>0</v>
      </c>
      <c r="G377" s="153"/>
      <c r="H377" s="153"/>
      <c r="I377" s="153"/>
      <c r="J377" s="153"/>
      <c r="K377" s="153"/>
    </row>
    <row r="378" spans="1:11" x14ac:dyDescent="0.25">
      <c r="A378" s="7"/>
      <c r="B378" s="2"/>
      <c r="C378" s="8"/>
      <c r="D378" s="9" t="s">
        <v>298</v>
      </c>
      <c r="E378" s="10" t="s">
        <v>299</v>
      </c>
      <c r="F378" s="266">
        <f t="shared" si="99"/>
        <v>0</v>
      </c>
      <c r="G378" s="153"/>
      <c r="H378" s="153"/>
      <c r="I378" s="153"/>
      <c r="J378" s="153"/>
      <c r="K378" s="153"/>
    </row>
    <row r="379" spans="1:11" x14ac:dyDescent="0.25">
      <c r="A379" s="7"/>
      <c r="B379" s="2"/>
      <c r="C379" s="8"/>
      <c r="D379" s="9" t="s">
        <v>300</v>
      </c>
      <c r="E379" s="10" t="s">
        <v>301</v>
      </c>
      <c r="F379" s="266">
        <f t="shared" si="99"/>
        <v>0</v>
      </c>
      <c r="G379" s="153"/>
      <c r="H379" s="153"/>
      <c r="I379" s="153"/>
      <c r="J379" s="153"/>
      <c r="K379" s="153"/>
    </row>
    <row r="380" spans="1:11" s="119" customFormat="1" ht="28.5" x14ac:dyDescent="0.25">
      <c r="A380" s="35"/>
      <c r="B380" s="36"/>
      <c r="C380" s="37">
        <v>3713</v>
      </c>
      <c r="D380" s="38"/>
      <c r="E380" s="39" t="s">
        <v>13</v>
      </c>
      <c r="F380" s="266">
        <f t="shared" si="99"/>
        <v>0</v>
      </c>
      <c r="G380" s="99">
        <f t="shared" ref="G380:K380" si="110">SUM(G381:G383)</f>
        <v>0</v>
      </c>
      <c r="H380" s="99">
        <f t="shared" si="110"/>
        <v>0</v>
      </c>
      <c r="I380" s="99">
        <f t="shared" si="110"/>
        <v>0</v>
      </c>
      <c r="J380" s="187">
        <f t="shared" si="110"/>
        <v>0</v>
      </c>
      <c r="K380" s="187">
        <f t="shared" si="110"/>
        <v>0</v>
      </c>
    </row>
    <row r="381" spans="1:11" s="119" customFormat="1" x14ac:dyDescent="0.25">
      <c r="A381" s="35"/>
      <c r="B381" s="36"/>
      <c r="C381" s="40"/>
      <c r="D381" s="38" t="s">
        <v>302</v>
      </c>
      <c r="E381" s="34" t="s">
        <v>278</v>
      </c>
      <c r="F381" s="266">
        <f t="shared" si="99"/>
        <v>0</v>
      </c>
      <c r="G381" s="157"/>
      <c r="H381" s="157"/>
      <c r="I381" s="157"/>
      <c r="J381" s="157"/>
      <c r="K381" s="157"/>
    </row>
    <row r="382" spans="1:11" s="119" customFormat="1" x14ac:dyDescent="0.25">
      <c r="A382" s="35"/>
      <c r="B382" s="36"/>
      <c r="C382" s="40"/>
      <c r="D382" s="38" t="s">
        <v>303</v>
      </c>
      <c r="E382" s="34" t="s">
        <v>280</v>
      </c>
      <c r="F382" s="266">
        <f t="shared" si="99"/>
        <v>0</v>
      </c>
      <c r="G382" s="157"/>
      <c r="H382" s="157"/>
      <c r="I382" s="157"/>
      <c r="J382" s="157"/>
      <c r="K382" s="157"/>
    </row>
    <row r="383" spans="1:11" s="119" customFormat="1" x14ac:dyDescent="0.25">
      <c r="A383" s="35"/>
      <c r="B383" s="36"/>
      <c r="C383" s="40"/>
      <c r="D383" s="38" t="s">
        <v>304</v>
      </c>
      <c r="E383" s="34" t="s">
        <v>290</v>
      </c>
      <c r="F383" s="266">
        <f t="shared" si="99"/>
        <v>0</v>
      </c>
      <c r="G383" s="157"/>
      <c r="H383" s="157"/>
      <c r="I383" s="157"/>
      <c r="J383" s="157"/>
      <c r="K383" s="157"/>
    </row>
    <row r="384" spans="1:11" s="119" customFormat="1" ht="28.5" x14ac:dyDescent="0.25">
      <c r="A384" s="35"/>
      <c r="B384" s="36"/>
      <c r="C384" s="37">
        <v>3714</v>
      </c>
      <c r="D384" s="38"/>
      <c r="E384" s="39" t="s">
        <v>14</v>
      </c>
      <c r="F384" s="266">
        <f t="shared" si="99"/>
        <v>0</v>
      </c>
      <c r="G384" s="99">
        <f t="shared" ref="G384:K384" si="111">SUM(G385:G388)</f>
        <v>0</v>
      </c>
      <c r="H384" s="99">
        <f t="shared" si="111"/>
        <v>0</v>
      </c>
      <c r="I384" s="99">
        <f t="shared" si="111"/>
        <v>0</v>
      </c>
      <c r="J384" s="187">
        <f t="shared" si="111"/>
        <v>0</v>
      </c>
      <c r="K384" s="187">
        <f t="shared" si="111"/>
        <v>0</v>
      </c>
    </row>
    <row r="385" spans="1:11" s="119" customFormat="1" x14ac:dyDescent="0.25">
      <c r="A385" s="35"/>
      <c r="B385" s="36"/>
      <c r="C385" s="40"/>
      <c r="D385" s="38" t="s">
        <v>305</v>
      </c>
      <c r="E385" s="34" t="s">
        <v>293</v>
      </c>
      <c r="F385" s="266">
        <f t="shared" si="99"/>
        <v>0</v>
      </c>
      <c r="G385" s="157"/>
      <c r="H385" s="157"/>
      <c r="I385" s="157"/>
      <c r="J385" s="157"/>
      <c r="K385" s="157"/>
    </row>
    <row r="386" spans="1:11" s="119" customFormat="1" x14ac:dyDescent="0.25">
      <c r="A386" s="35"/>
      <c r="B386" s="36"/>
      <c r="C386" s="40"/>
      <c r="D386" s="38" t="s">
        <v>306</v>
      </c>
      <c r="E386" s="34" t="s">
        <v>297</v>
      </c>
      <c r="F386" s="266">
        <f t="shared" si="99"/>
        <v>0</v>
      </c>
      <c r="G386" s="157"/>
      <c r="H386" s="157"/>
      <c r="I386" s="157"/>
      <c r="J386" s="157"/>
      <c r="K386" s="157"/>
    </row>
    <row r="387" spans="1:11" s="119" customFormat="1" x14ac:dyDescent="0.25">
      <c r="A387" s="35"/>
      <c r="B387" s="36"/>
      <c r="C387" s="40"/>
      <c r="D387" s="38" t="s">
        <v>15</v>
      </c>
      <c r="E387" s="34" t="s">
        <v>299</v>
      </c>
      <c r="F387" s="266">
        <f t="shared" si="99"/>
        <v>0</v>
      </c>
      <c r="G387" s="157"/>
      <c r="H387" s="157"/>
      <c r="I387" s="157"/>
      <c r="J387" s="157"/>
      <c r="K387" s="157"/>
    </row>
    <row r="388" spans="1:11" s="119" customFormat="1" x14ac:dyDescent="0.25">
      <c r="A388" s="35"/>
      <c r="B388" s="36"/>
      <c r="C388" s="40"/>
      <c r="D388" s="38" t="s">
        <v>16</v>
      </c>
      <c r="E388" s="34" t="s">
        <v>301</v>
      </c>
      <c r="F388" s="266">
        <f t="shared" si="99"/>
        <v>0</v>
      </c>
      <c r="G388" s="157"/>
      <c r="H388" s="157"/>
      <c r="I388" s="157"/>
      <c r="J388" s="157"/>
      <c r="K388" s="157"/>
    </row>
    <row r="389" spans="1:11" s="119" customFormat="1" ht="28.5" x14ac:dyDescent="0.25">
      <c r="A389" s="35"/>
      <c r="B389" s="36"/>
      <c r="C389" s="3">
        <v>3715</v>
      </c>
      <c r="D389" s="9"/>
      <c r="E389" s="5" t="s">
        <v>994</v>
      </c>
      <c r="F389" s="266">
        <f t="shared" si="99"/>
        <v>0</v>
      </c>
      <c r="G389" s="99">
        <f t="shared" ref="G389:K389" si="112">G390</f>
        <v>0</v>
      </c>
      <c r="H389" s="99">
        <f t="shared" si="112"/>
        <v>0</v>
      </c>
      <c r="I389" s="99">
        <f t="shared" si="112"/>
        <v>0</v>
      </c>
      <c r="J389" s="187">
        <f t="shared" si="112"/>
        <v>0</v>
      </c>
      <c r="K389" s="187">
        <f t="shared" si="112"/>
        <v>0</v>
      </c>
    </row>
    <row r="390" spans="1:11" s="119" customFormat="1" ht="30" x14ac:dyDescent="0.25">
      <c r="A390" s="35"/>
      <c r="B390" s="36"/>
      <c r="C390" s="8"/>
      <c r="D390" s="9" t="s">
        <v>995</v>
      </c>
      <c r="E390" s="10" t="s">
        <v>994</v>
      </c>
      <c r="F390" s="266">
        <f t="shared" si="99"/>
        <v>0</v>
      </c>
      <c r="G390" s="157"/>
      <c r="H390" s="157"/>
      <c r="I390" s="157"/>
      <c r="J390" s="157"/>
      <c r="K390" s="157"/>
    </row>
    <row r="391" spans="1:11" s="110" customFormat="1" ht="28.5" x14ac:dyDescent="0.25">
      <c r="A391" s="59"/>
      <c r="B391" s="60" t="s">
        <v>307</v>
      </c>
      <c r="C391" s="61"/>
      <c r="D391" s="62"/>
      <c r="E391" s="63" t="s">
        <v>308</v>
      </c>
      <c r="F391" s="268">
        <f t="shared" si="99"/>
        <v>0</v>
      </c>
      <c r="G391" s="97">
        <f t="shared" ref="G391:K391" si="113">G392+G402+G408</f>
        <v>0</v>
      </c>
      <c r="H391" s="97">
        <f t="shared" si="113"/>
        <v>0</v>
      </c>
      <c r="I391" s="97">
        <f t="shared" si="113"/>
        <v>0</v>
      </c>
      <c r="J391" s="182">
        <f t="shared" si="113"/>
        <v>0</v>
      </c>
      <c r="K391" s="182">
        <f t="shared" si="113"/>
        <v>0</v>
      </c>
    </row>
    <row r="392" spans="1:11" s="111" customFormat="1" ht="14.25" x14ac:dyDescent="0.2">
      <c r="A392" s="2"/>
      <c r="B392" s="2"/>
      <c r="C392" s="6" t="s">
        <v>309</v>
      </c>
      <c r="D392" s="4"/>
      <c r="E392" s="5" t="s">
        <v>310</v>
      </c>
      <c r="F392" s="266">
        <f t="shared" si="99"/>
        <v>0</v>
      </c>
      <c r="G392" s="93">
        <f t="shared" ref="G392:K392" si="114">SUM(G393:G401)</f>
        <v>0</v>
      </c>
      <c r="H392" s="93">
        <f t="shared" si="114"/>
        <v>0</v>
      </c>
      <c r="I392" s="93">
        <f t="shared" si="114"/>
        <v>0</v>
      </c>
      <c r="J392" s="155">
        <f t="shared" si="114"/>
        <v>0</v>
      </c>
      <c r="K392" s="155">
        <f t="shared" si="114"/>
        <v>0</v>
      </c>
    </row>
    <row r="393" spans="1:11" x14ac:dyDescent="0.25">
      <c r="A393" s="7"/>
      <c r="B393" s="2"/>
      <c r="C393" s="8"/>
      <c r="D393" s="9" t="s">
        <v>311</v>
      </c>
      <c r="E393" s="10" t="s">
        <v>312</v>
      </c>
      <c r="F393" s="266">
        <f t="shared" si="99"/>
        <v>0</v>
      </c>
      <c r="G393" s="153"/>
      <c r="H393" s="153"/>
      <c r="I393" s="153"/>
      <c r="J393" s="153"/>
      <c r="K393" s="153"/>
    </row>
    <row r="394" spans="1:11" x14ac:dyDescent="0.25">
      <c r="A394" s="7"/>
      <c r="B394" s="2"/>
      <c r="C394" s="8"/>
      <c r="D394" s="9" t="s">
        <v>313</v>
      </c>
      <c r="E394" s="10" t="s">
        <v>314</v>
      </c>
      <c r="F394" s="266">
        <f t="shared" si="99"/>
        <v>0</v>
      </c>
      <c r="G394" s="153"/>
      <c r="H394" s="153"/>
      <c r="I394" s="153"/>
      <c r="J394" s="153"/>
      <c r="K394" s="153"/>
    </row>
    <row r="395" spans="1:11" x14ac:dyDescent="0.25">
      <c r="A395" s="7"/>
      <c r="B395" s="2"/>
      <c r="C395" s="8"/>
      <c r="D395" s="9" t="s">
        <v>315</v>
      </c>
      <c r="E395" s="11" t="s">
        <v>316</v>
      </c>
      <c r="F395" s="266">
        <f t="shared" si="99"/>
        <v>0</v>
      </c>
      <c r="G395" s="153"/>
      <c r="H395" s="153"/>
      <c r="I395" s="153"/>
      <c r="J395" s="153"/>
      <c r="K395" s="153"/>
    </row>
    <row r="396" spans="1:11" s="120" customFormat="1" x14ac:dyDescent="0.25">
      <c r="A396" s="35"/>
      <c r="B396" s="36"/>
      <c r="C396" s="40"/>
      <c r="D396" s="38" t="s">
        <v>317</v>
      </c>
      <c r="E396" s="34" t="s">
        <v>1</v>
      </c>
      <c r="F396" s="266">
        <f t="shared" si="99"/>
        <v>0</v>
      </c>
      <c r="G396" s="158"/>
      <c r="H396" s="158"/>
      <c r="I396" s="158"/>
      <c r="J396" s="158"/>
      <c r="K396" s="158"/>
    </row>
    <row r="397" spans="1:11" x14ac:dyDescent="0.25">
      <c r="A397" s="7"/>
      <c r="B397" s="2"/>
      <c r="C397" s="8"/>
      <c r="D397" s="9" t="s">
        <v>318</v>
      </c>
      <c r="E397" s="10" t="s">
        <v>319</v>
      </c>
      <c r="F397" s="266">
        <f t="shared" si="99"/>
        <v>0</v>
      </c>
      <c r="G397" s="153"/>
      <c r="H397" s="153"/>
      <c r="I397" s="153"/>
      <c r="J397" s="153"/>
      <c r="K397" s="153"/>
    </row>
    <row r="398" spans="1:11" ht="30" x14ac:dyDescent="0.25">
      <c r="A398" s="7"/>
      <c r="B398" s="2"/>
      <c r="C398" s="8"/>
      <c r="D398" s="9" t="s">
        <v>320</v>
      </c>
      <c r="E398" s="10" t="s">
        <v>321</v>
      </c>
      <c r="F398" s="266">
        <f t="shared" si="99"/>
        <v>0</v>
      </c>
      <c r="G398" s="153"/>
      <c r="H398" s="153"/>
      <c r="I398" s="153"/>
      <c r="J398" s="153"/>
      <c r="K398" s="153"/>
    </row>
    <row r="399" spans="1:11" x14ac:dyDescent="0.25">
      <c r="A399" s="7"/>
      <c r="B399" s="2"/>
      <c r="C399" s="8"/>
      <c r="D399" s="9" t="s">
        <v>322</v>
      </c>
      <c r="E399" s="10" t="s">
        <v>323</v>
      </c>
      <c r="F399" s="266">
        <f t="shared" si="99"/>
        <v>0</v>
      </c>
      <c r="G399" s="153"/>
      <c r="H399" s="153"/>
      <c r="I399" s="153"/>
      <c r="J399" s="153"/>
      <c r="K399" s="153"/>
    </row>
    <row r="400" spans="1:11" x14ac:dyDescent="0.25">
      <c r="A400" s="7"/>
      <c r="B400" s="2"/>
      <c r="C400" s="8"/>
      <c r="D400" s="9" t="s">
        <v>324</v>
      </c>
      <c r="E400" s="10" t="s">
        <v>325</v>
      </c>
      <c r="F400" s="266">
        <f t="shared" si="99"/>
        <v>0</v>
      </c>
      <c r="G400" s="153"/>
      <c r="H400" s="153"/>
      <c r="I400" s="153"/>
      <c r="J400" s="153"/>
      <c r="K400" s="153"/>
    </row>
    <row r="401" spans="1:11" x14ac:dyDescent="0.25">
      <c r="A401" s="7"/>
      <c r="B401" s="2"/>
      <c r="C401" s="8"/>
      <c r="D401" s="9" t="s">
        <v>326</v>
      </c>
      <c r="E401" s="10" t="s">
        <v>327</v>
      </c>
      <c r="F401" s="266">
        <f t="shared" si="99"/>
        <v>0</v>
      </c>
      <c r="G401" s="153"/>
      <c r="H401" s="153"/>
      <c r="I401" s="153"/>
      <c r="J401" s="153"/>
      <c r="K401" s="153"/>
    </row>
    <row r="402" spans="1:11" s="111" customFormat="1" ht="14.25" x14ac:dyDescent="0.2">
      <c r="A402" s="2"/>
      <c r="B402" s="2"/>
      <c r="C402" s="6" t="s">
        <v>328</v>
      </c>
      <c r="D402" s="4"/>
      <c r="E402" s="5" t="s">
        <v>329</v>
      </c>
      <c r="F402" s="266">
        <f t="shared" ref="F402:F465" si="115">SUM(G402:H402)</f>
        <v>0</v>
      </c>
      <c r="G402" s="93">
        <f t="shared" ref="G402:K402" si="116">SUM(G403:G407)</f>
        <v>0</v>
      </c>
      <c r="H402" s="93">
        <f t="shared" si="116"/>
        <v>0</v>
      </c>
      <c r="I402" s="93">
        <f t="shared" si="116"/>
        <v>0</v>
      </c>
      <c r="J402" s="155">
        <f t="shared" si="116"/>
        <v>0</v>
      </c>
      <c r="K402" s="155">
        <f t="shared" si="116"/>
        <v>0</v>
      </c>
    </row>
    <row r="403" spans="1:11" x14ac:dyDescent="0.25">
      <c r="A403" s="7"/>
      <c r="B403" s="2"/>
      <c r="C403" s="8"/>
      <c r="D403" s="9" t="s">
        <v>330</v>
      </c>
      <c r="E403" s="10" t="s">
        <v>331</v>
      </c>
      <c r="F403" s="266">
        <f t="shared" si="115"/>
        <v>0</v>
      </c>
      <c r="G403" s="153"/>
      <c r="H403" s="153"/>
      <c r="I403" s="153"/>
      <c r="J403" s="153"/>
      <c r="K403" s="153"/>
    </row>
    <row r="404" spans="1:11" x14ac:dyDescent="0.25">
      <c r="A404" s="7"/>
      <c r="B404" s="2"/>
      <c r="C404" s="8"/>
      <c r="D404" s="9" t="s">
        <v>332</v>
      </c>
      <c r="E404" s="10" t="s">
        <v>299</v>
      </c>
      <c r="F404" s="266">
        <f t="shared" si="115"/>
        <v>0</v>
      </c>
      <c r="G404" s="153"/>
      <c r="H404" s="153"/>
      <c r="I404" s="153"/>
      <c r="J404" s="153"/>
      <c r="K404" s="153"/>
    </row>
    <row r="405" spans="1:11" x14ac:dyDescent="0.25">
      <c r="A405" s="7"/>
      <c r="B405" s="2"/>
      <c r="C405" s="8"/>
      <c r="D405" s="9" t="s">
        <v>333</v>
      </c>
      <c r="E405" s="10" t="s">
        <v>334</v>
      </c>
      <c r="F405" s="266">
        <f t="shared" si="115"/>
        <v>0</v>
      </c>
      <c r="G405" s="153"/>
      <c r="H405" s="153"/>
      <c r="I405" s="153"/>
      <c r="J405" s="153"/>
      <c r="K405" s="153"/>
    </row>
    <row r="406" spans="1:11" x14ac:dyDescent="0.25">
      <c r="A406" s="7"/>
      <c r="B406" s="2"/>
      <c r="C406" s="8"/>
      <c r="D406" s="9" t="s">
        <v>335</v>
      </c>
      <c r="E406" s="10" t="s">
        <v>336</v>
      </c>
      <c r="F406" s="266">
        <f t="shared" si="115"/>
        <v>0</v>
      </c>
      <c r="G406" s="153"/>
      <c r="H406" s="153"/>
      <c r="I406" s="153"/>
      <c r="J406" s="153"/>
      <c r="K406" s="153"/>
    </row>
    <row r="407" spans="1:11" x14ac:dyDescent="0.25">
      <c r="A407" s="7"/>
      <c r="B407" s="2"/>
      <c r="C407" s="8"/>
      <c r="D407" s="9" t="s">
        <v>337</v>
      </c>
      <c r="E407" s="10" t="s">
        <v>338</v>
      </c>
      <c r="F407" s="266">
        <f t="shared" si="115"/>
        <v>0</v>
      </c>
      <c r="G407" s="153"/>
      <c r="H407" s="153"/>
      <c r="I407" s="153"/>
      <c r="J407" s="153"/>
      <c r="K407" s="153"/>
    </row>
    <row r="408" spans="1:11" ht="28.5" x14ac:dyDescent="0.25">
      <c r="A408" s="7"/>
      <c r="B408" s="2"/>
      <c r="C408" s="3">
        <v>3723</v>
      </c>
      <c r="D408" s="9"/>
      <c r="E408" s="5" t="s">
        <v>1007</v>
      </c>
      <c r="F408" s="266">
        <f t="shared" si="115"/>
        <v>0</v>
      </c>
      <c r="G408" s="93">
        <f t="shared" ref="G408:K408" si="117">G409</f>
        <v>0</v>
      </c>
      <c r="H408" s="93">
        <f t="shared" si="117"/>
        <v>0</v>
      </c>
      <c r="I408" s="93">
        <f t="shared" si="117"/>
        <v>0</v>
      </c>
      <c r="J408" s="155">
        <f t="shared" si="117"/>
        <v>0</v>
      </c>
      <c r="K408" s="155">
        <f t="shared" si="117"/>
        <v>0</v>
      </c>
    </row>
    <row r="409" spans="1:11" x14ac:dyDescent="0.25">
      <c r="A409" s="7"/>
      <c r="B409" s="2"/>
      <c r="C409" s="8"/>
      <c r="D409" s="9" t="s">
        <v>996</v>
      </c>
      <c r="E409" s="10" t="s">
        <v>1007</v>
      </c>
      <c r="F409" s="266">
        <f t="shared" si="115"/>
        <v>0</v>
      </c>
      <c r="G409" s="153"/>
      <c r="H409" s="153"/>
      <c r="I409" s="153"/>
      <c r="J409" s="153"/>
      <c r="K409" s="153"/>
    </row>
    <row r="410" spans="1:11" s="109" customFormat="1" ht="17.25" customHeight="1" x14ac:dyDescent="0.3">
      <c r="A410" s="77" t="s">
        <v>339</v>
      </c>
      <c r="B410" s="78"/>
      <c r="C410" s="79"/>
      <c r="D410" s="80"/>
      <c r="E410" s="81" t="s">
        <v>340</v>
      </c>
      <c r="F410" s="264">
        <f t="shared" si="115"/>
        <v>0</v>
      </c>
      <c r="G410" s="129">
        <f t="shared" ref="G410:K410" si="118">G411+G427+G443+G455</f>
        <v>0</v>
      </c>
      <c r="H410" s="129">
        <f t="shared" si="118"/>
        <v>0</v>
      </c>
      <c r="I410" s="129">
        <f t="shared" si="118"/>
        <v>0</v>
      </c>
      <c r="J410" s="188">
        <f t="shared" si="118"/>
        <v>0</v>
      </c>
      <c r="K410" s="188">
        <f t="shared" si="118"/>
        <v>0</v>
      </c>
    </row>
    <row r="411" spans="1:11" s="110" customFormat="1" ht="20.25" customHeight="1" x14ac:dyDescent="0.25">
      <c r="A411" s="59"/>
      <c r="B411" s="60" t="s">
        <v>341</v>
      </c>
      <c r="C411" s="61"/>
      <c r="D411" s="62"/>
      <c r="E411" s="63" t="s">
        <v>342</v>
      </c>
      <c r="F411" s="268">
        <f t="shared" si="115"/>
        <v>0</v>
      </c>
      <c r="G411" s="97">
        <f t="shared" ref="G411:K411" si="119">G412+G422+G425</f>
        <v>0</v>
      </c>
      <c r="H411" s="97">
        <f t="shared" si="119"/>
        <v>0</v>
      </c>
      <c r="I411" s="97">
        <f t="shared" si="119"/>
        <v>0</v>
      </c>
      <c r="J411" s="182">
        <f t="shared" si="119"/>
        <v>0</v>
      </c>
      <c r="K411" s="182">
        <f t="shared" si="119"/>
        <v>0</v>
      </c>
    </row>
    <row r="412" spans="1:11" s="111" customFormat="1" ht="14.25" x14ac:dyDescent="0.2">
      <c r="A412" s="2"/>
      <c r="B412" s="2"/>
      <c r="C412" s="6" t="s">
        <v>343</v>
      </c>
      <c r="D412" s="4"/>
      <c r="E412" s="5" t="s">
        <v>344</v>
      </c>
      <c r="F412" s="266">
        <f t="shared" si="115"/>
        <v>0</v>
      </c>
      <c r="G412" s="93">
        <f t="shared" ref="G412:K412" si="120">SUM(G413:G421)</f>
        <v>0</v>
      </c>
      <c r="H412" s="93">
        <f t="shared" si="120"/>
        <v>0</v>
      </c>
      <c r="I412" s="93">
        <f t="shared" si="120"/>
        <v>0</v>
      </c>
      <c r="J412" s="155">
        <f t="shared" si="120"/>
        <v>0</v>
      </c>
      <c r="K412" s="155">
        <f t="shared" si="120"/>
        <v>0</v>
      </c>
    </row>
    <row r="413" spans="1:11" ht="30" x14ac:dyDescent="0.25">
      <c r="A413" s="7"/>
      <c r="B413" s="2"/>
      <c r="C413" s="8"/>
      <c r="D413" s="9" t="s">
        <v>345</v>
      </c>
      <c r="E413" s="10" t="s">
        <v>346</v>
      </c>
      <c r="F413" s="266">
        <f t="shared" si="115"/>
        <v>0</v>
      </c>
      <c r="G413" s="153"/>
      <c r="H413" s="153"/>
      <c r="I413" s="153"/>
      <c r="J413" s="153"/>
      <c r="K413" s="153"/>
    </row>
    <row r="414" spans="1:11" x14ac:dyDescent="0.25">
      <c r="A414" s="7"/>
      <c r="B414" s="2"/>
      <c r="C414" s="8"/>
      <c r="D414" s="9" t="s">
        <v>347</v>
      </c>
      <c r="E414" s="10" t="s">
        <v>348</v>
      </c>
      <c r="F414" s="266">
        <f t="shared" si="115"/>
        <v>0</v>
      </c>
      <c r="G414" s="153"/>
      <c r="H414" s="153"/>
      <c r="I414" s="153"/>
      <c r="J414" s="153"/>
      <c r="K414" s="153"/>
    </row>
    <row r="415" spans="1:11" ht="30" x14ac:dyDescent="0.25">
      <c r="A415" s="7"/>
      <c r="B415" s="2"/>
      <c r="C415" s="8"/>
      <c r="D415" s="9" t="s">
        <v>349</v>
      </c>
      <c r="E415" s="10" t="s">
        <v>350</v>
      </c>
      <c r="F415" s="266">
        <f t="shared" si="115"/>
        <v>0</v>
      </c>
      <c r="G415" s="153"/>
      <c r="H415" s="153"/>
      <c r="I415" s="153"/>
      <c r="J415" s="153"/>
      <c r="K415" s="153"/>
    </row>
    <row r="416" spans="1:11" x14ac:dyDescent="0.25">
      <c r="A416" s="7"/>
      <c r="B416" s="2"/>
      <c r="C416" s="8"/>
      <c r="D416" s="9" t="s">
        <v>351</v>
      </c>
      <c r="E416" s="10" t="s">
        <v>352</v>
      </c>
      <c r="F416" s="266">
        <f t="shared" si="115"/>
        <v>0</v>
      </c>
      <c r="G416" s="153"/>
      <c r="H416" s="153"/>
      <c r="I416" s="153"/>
      <c r="J416" s="153"/>
      <c r="K416" s="153"/>
    </row>
    <row r="417" spans="1:11" x14ac:dyDescent="0.25">
      <c r="A417" s="7"/>
      <c r="B417" s="2"/>
      <c r="C417" s="8"/>
      <c r="D417" s="9" t="s">
        <v>353</v>
      </c>
      <c r="E417" s="10" t="s">
        <v>354</v>
      </c>
      <c r="F417" s="266">
        <f t="shared" si="115"/>
        <v>0</v>
      </c>
      <c r="G417" s="153"/>
      <c r="H417" s="153"/>
      <c r="I417" s="153"/>
      <c r="J417" s="153"/>
      <c r="K417" s="153"/>
    </row>
    <row r="418" spans="1:11" x14ac:dyDescent="0.25">
      <c r="A418" s="7"/>
      <c r="B418" s="2"/>
      <c r="C418" s="8"/>
      <c r="D418" s="9" t="s">
        <v>355</v>
      </c>
      <c r="E418" s="10" t="s">
        <v>356</v>
      </c>
      <c r="F418" s="266">
        <f t="shared" si="115"/>
        <v>0</v>
      </c>
      <c r="G418" s="153"/>
      <c r="H418" s="153"/>
      <c r="I418" s="153"/>
      <c r="J418" s="153"/>
      <c r="K418" s="153"/>
    </row>
    <row r="419" spans="1:11" x14ac:dyDescent="0.25">
      <c r="A419" s="7"/>
      <c r="B419" s="2"/>
      <c r="C419" s="8"/>
      <c r="D419" s="9" t="s">
        <v>357</v>
      </c>
      <c r="E419" s="10" t="s">
        <v>358</v>
      </c>
      <c r="F419" s="266">
        <f t="shared" si="115"/>
        <v>0</v>
      </c>
      <c r="G419" s="153"/>
      <c r="H419" s="153"/>
      <c r="I419" s="153"/>
      <c r="J419" s="153"/>
      <c r="K419" s="153"/>
    </row>
    <row r="420" spans="1:11" x14ac:dyDescent="0.25">
      <c r="A420" s="7"/>
      <c r="B420" s="2"/>
      <c r="C420" s="8"/>
      <c r="D420" s="14" t="s">
        <v>359</v>
      </c>
      <c r="E420" s="10" t="s">
        <v>360</v>
      </c>
      <c r="F420" s="266">
        <f t="shared" si="115"/>
        <v>0</v>
      </c>
      <c r="G420" s="153"/>
      <c r="H420" s="153"/>
      <c r="I420" s="153"/>
      <c r="J420" s="153"/>
      <c r="K420" s="153"/>
    </row>
    <row r="421" spans="1:11" x14ac:dyDescent="0.25">
      <c r="A421" s="7"/>
      <c r="B421" s="2"/>
      <c r="C421" s="8"/>
      <c r="D421" s="9" t="s">
        <v>361</v>
      </c>
      <c r="E421" s="10" t="s">
        <v>362</v>
      </c>
      <c r="F421" s="266">
        <f t="shared" si="115"/>
        <v>0</v>
      </c>
      <c r="G421" s="153"/>
      <c r="H421" s="153"/>
      <c r="I421" s="153"/>
      <c r="J421" s="153"/>
      <c r="K421" s="153"/>
    </row>
    <row r="422" spans="1:11" s="111" customFormat="1" ht="14.25" x14ac:dyDescent="0.2">
      <c r="A422" s="2"/>
      <c r="B422" s="2"/>
      <c r="C422" s="6" t="s">
        <v>363</v>
      </c>
      <c r="D422" s="4"/>
      <c r="E422" s="5" t="s">
        <v>364</v>
      </c>
      <c r="F422" s="266">
        <f t="shared" si="115"/>
        <v>0</v>
      </c>
      <c r="G422" s="93">
        <f t="shared" ref="G422:K422" si="121">G423+G424</f>
        <v>0</v>
      </c>
      <c r="H422" s="93">
        <f t="shared" si="121"/>
        <v>0</v>
      </c>
      <c r="I422" s="93">
        <f t="shared" si="121"/>
        <v>0</v>
      </c>
      <c r="J422" s="155">
        <f t="shared" si="121"/>
        <v>0</v>
      </c>
      <c r="K422" s="155">
        <f t="shared" si="121"/>
        <v>0</v>
      </c>
    </row>
    <row r="423" spans="1:11" ht="30" x14ac:dyDescent="0.25">
      <c r="A423" s="7"/>
      <c r="B423" s="2"/>
      <c r="C423" s="8"/>
      <c r="D423" s="9" t="s">
        <v>365</v>
      </c>
      <c r="E423" s="10" t="s">
        <v>366</v>
      </c>
      <c r="F423" s="266">
        <f t="shared" si="115"/>
        <v>0</v>
      </c>
      <c r="G423" s="153"/>
      <c r="H423" s="153"/>
      <c r="I423" s="153"/>
      <c r="J423" s="153"/>
      <c r="K423" s="153"/>
    </row>
    <row r="424" spans="1:11" x14ac:dyDescent="0.25">
      <c r="A424" s="7"/>
      <c r="B424" s="2"/>
      <c r="C424" s="8"/>
      <c r="D424" s="9" t="s">
        <v>367</v>
      </c>
      <c r="E424" s="10" t="s">
        <v>368</v>
      </c>
      <c r="F424" s="266">
        <f t="shared" si="115"/>
        <v>0</v>
      </c>
      <c r="G424" s="153"/>
      <c r="H424" s="153"/>
      <c r="I424" s="153"/>
      <c r="J424" s="153"/>
      <c r="K424" s="153"/>
    </row>
    <row r="425" spans="1:11" x14ac:dyDescent="0.25">
      <c r="A425" s="7"/>
      <c r="B425" s="2"/>
      <c r="C425" s="6">
        <v>3813</v>
      </c>
      <c r="D425" s="4"/>
      <c r="E425" s="5" t="s">
        <v>990</v>
      </c>
      <c r="F425" s="266">
        <f t="shared" si="115"/>
        <v>0</v>
      </c>
      <c r="G425" s="93">
        <f t="shared" ref="G425:K425" si="122">G426</f>
        <v>0</v>
      </c>
      <c r="H425" s="93">
        <f t="shared" si="122"/>
        <v>0</v>
      </c>
      <c r="I425" s="93">
        <f t="shared" si="122"/>
        <v>0</v>
      </c>
      <c r="J425" s="155">
        <f t="shared" si="122"/>
        <v>0</v>
      </c>
      <c r="K425" s="155">
        <f t="shared" si="122"/>
        <v>0</v>
      </c>
    </row>
    <row r="426" spans="1:11" x14ac:dyDescent="0.25">
      <c r="A426" s="7"/>
      <c r="B426" s="2"/>
      <c r="C426" s="8"/>
      <c r="D426" s="9" t="s">
        <v>991</v>
      </c>
      <c r="E426" s="10" t="s">
        <v>990</v>
      </c>
      <c r="F426" s="266">
        <f t="shared" si="115"/>
        <v>0</v>
      </c>
      <c r="G426" s="153"/>
      <c r="H426" s="153"/>
      <c r="I426" s="153"/>
      <c r="J426" s="153"/>
      <c r="K426" s="153"/>
    </row>
    <row r="427" spans="1:11" s="110" customFormat="1" ht="15" customHeight="1" x14ac:dyDescent="0.25">
      <c r="A427" s="59"/>
      <c r="B427" s="60" t="s">
        <v>369</v>
      </c>
      <c r="C427" s="61"/>
      <c r="D427" s="62"/>
      <c r="E427" s="63" t="s">
        <v>370</v>
      </c>
      <c r="F427" s="268">
        <f t="shared" si="115"/>
        <v>0</v>
      </c>
      <c r="G427" s="97">
        <f t="shared" ref="G427:K427" si="123">G428+G437+G441</f>
        <v>0</v>
      </c>
      <c r="H427" s="97">
        <f t="shared" si="123"/>
        <v>0</v>
      </c>
      <c r="I427" s="97">
        <f t="shared" si="123"/>
        <v>0</v>
      </c>
      <c r="J427" s="182">
        <f t="shared" si="123"/>
        <v>0</v>
      </c>
      <c r="K427" s="182">
        <f t="shared" si="123"/>
        <v>0</v>
      </c>
    </row>
    <row r="428" spans="1:11" s="111" customFormat="1" ht="14.25" x14ac:dyDescent="0.2">
      <c r="A428" s="2"/>
      <c r="B428" s="2"/>
      <c r="C428" s="6">
        <v>3821</v>
      </c>
      <c r="D428" s="4"/>
      <c r="E428" s="5" t="s">
        <v>371</v>
      </c>
      <c r="F428" s="266">
        <f t="shared" si="115"/>
        <v>0</v>
      </c>
      <c r="G428" s="93">
        <f t="shared" ref="G428:K428" si="124">SUM(G429:G436)</f>
        <v>0</v>
      </c>
      <c r="H428" s="93">
        <f t="shared" si="124"/>
        <v>0</v>
      </c>
      <c r="I428" s="93">
        <f t="shared" si="124"/>
        <v>0</v>
      </c>
      <c r="J428" s="155">
        <f t="shared" si="124"/>
        <v>0</v>
      </c>
      <c r="K428" s="155">
        <f t="shared" si="124"/>
        <v>0</v>
      </c>
    </row>
    <row r="429" spans="1:11" ht="30" x14ac:dyDescent="0.25">
      <c r="A429" s="7"/>
      <c r="B429" s="2"/>
      <c r="C429" s="8"/>
      <c r="D429" s="9">
        <v>38211</v>
      </c>
      <c r="E429" s="10" t="s">
        <v>372</v>
      </c>
      <c r="F429" s="266">
        <f t="shared" si="115"/>
        <v>0</v>
      </c>
      <c r="G429" s="153"/>
      <c r="H429" s="153"/>
      <c r="I429" s="153"/>
      <c r="J429" s="153"/>
      <c r="K429" s="153"/>
    </row>
    <row r="430" spans="1:11" x14ac:dyDescent="0.25">
      <c r="A430" s="7"/>
      <c r="B430" s="2"/>
      <c r="C430" s="8"/>
      <c r="D430" s="9">
        <v>38212</v>
      </c>
      <c r="E430" s="10" t="s">
        <v>373</v>
      </c>
      <c r="F430" s="266">
        <f t="shared" si="115"/>
        <v>0</v>
      </c>
      <c r="G430" s="153"/>
      <c r="H430" s="153"/>
      <c r="I430" s="153"/>
      <c r="J430" s="153"/>
      <c r="K430" s="153"/>
    </row>
    <row r="431" spans="1:11" ht="30" x14ac:dyDescent="0.25">
      <c r="A431" s="7"/>
      <c r="B431" s="2"/>
      <c r="C431" s="8"/>
      <c r="D431" s="9">
        <v>38213</v>
      </c>
      <c r="E431" s="10" t="s">
        <v>374</v>
      </c>
      <c r="F431" s="266">
        <f t="shared" si="115"/>
        <v>0</v>
      </c>
      <c r="G431" s="153"/>
      <c r="H431" s="153"/>
      <c r="I431" s="153"/>
      <c r="J431" s="153"/>
      <c r="K431" s="153"/>
    </row>
    <row r="432" spans="1:11" x14ac:dyDescent="0.25">
      <c r="A432" s="7"/>
      <c r="B432" s="2"/>
      <c r="C432" s="8"/>
      <c r="D432" s="9">
        <v>38214</v>
      </c>
      <c r="E432" s="10" t="s">
        <v>375</v>
      </c>
      <c r="F432" s="266">
        <f t="shared" si="115"/>
        <v>0</v>
      </c>
      <c r="G432" s="153"/>
      <c r="H432" s="153"/>
      <c r="I432" s="153"/>
      <c r="J432" s="153"/>
      <c r="K432" s="153"/>
    </row>
    <row r="433" spans="1:11" x14ac:dyDescent="0.25">
      <c r="A433" s="7"/>
      <c r="B433" s="2"/>
      <c r="C433" s="8"/>
      <c r="D433" s="9">
        <v>38215</v>
      </c>
      <c r="E433" s="10" t="s">
        <v>376</v>
      </c>
      <c r="F433" s="266">
        <f t="shared" si="115"/>
        <v>0</v>
      </c>
      <c r="G433" s="153"/>
      <c r="H433" s="153"/>
      <c r="I433" s="153"/>
      <c r="J433" s="153"/>
      <c r="K433" s="153"/>
    </row>
    <row r="434" spans="1:11" x14ac:dyDescent="0.25">
      <c r="A434" s="7"/>
      <c r="B434" s="2"/>
      <c r="C434" s="8"/>
      <c r="D434" s="9">
        <v>38216</v>
      </c>
      <c r="E434" s="10" t="s">
        <v>377</v>
      </c>
      <c r="F434" s="266">
        <f t="shared" si="115"/>
        <v>0</v>
      </c>
      <c r="G434" s="153"/>
      <c r="H434" s="153"/>
      <c r="I434" s="153"/>
      <c r="J434" s="153"/>
      <c r="K434" s="153"/>
    </row>
    <row r="435" spans="1:11" x14ac:dyDescent="0.25">
      <c r="A435" s="7"/>
      <c r="B435" s="2"/>
      <c r="C435" s="8"/>
      <c r="D435" s="9">
        <v>38217</v>
      </c>
      <c r="E435" s="10" t="s">
        <v>378</v>
      </c>
      <c r="F435" s="266">
        <f t="shared" si="115"/>
        <v>0</v>
      </c>
      <c r="G435" s="153"/>
      <c r="H435" s="153"/>
      <c r="I435" s="153"/>
      <c r="J435" s="153"/>
      <c r="K435" s="153"/>
    </row>
    <row r="436" spans="1:11" ht="30" x14ac:dyDescent="0.25">
      <c r="A436" s="7"/>
      <c r="B436" s="2"/>
      <c r="C436" s="8"/>
      <c r="D436" s="9">
        <v>38219</v>
      </c>
      <c r="E436" s="10" t="s">
        <v>379</v>
      </c>
      <c r="F436" s="266">
        <f t="shared" si="115"/>
        <v>0</v>
      </c>
      <c r="G436" s="153"/>
      <c r="H436" s="153"/>
      <c r="I436" s="153"/>
      <c r="J436" s="153"/>
      <c r="K436" s="153"/>
    </row>
    <row r="437" spans="1:11" s="111" customFormat="1" ht="14.25" x14ac:dyDescent="0.2">
      <c r="A437" s="2"/>
      <c r="B437" s="2"/>
      <c r="C437" s="6">
        <v>3822</v>
      </c>
      <c r="D437" s="4"/>
      <c r="E437" s="5" t="s">
        <v>380</v>
      </c>
      <c r="F437" s="266">
        <f t="shared" si="115"/>
        <v>0</v>
      </c>
      <c r="G437" s="93">
        <f t="shared" ref="G437:K437" si="125">G438+G439+G440</f>
        <v>0</v>
      </c>
      <c r="H437" s="93">
        <f t="shared" si="125"/>
        <v>0</v>
      </c>
      <c r="I437" s="93">
        <f t="shared" si="125"/>
        <v>0</v>
      </c>
      <c r="J437" s="155">
        <f t="shared" si="125"/>
        <v>0</v>
      </c>
      <c r="K437" s="155">
        <f t="shared" si="125"/>
        <v>0</v>
      </c>
    </row>
    <row r="438" spans="1:11" ht="30" x14ac:dyDescent="0.25">
      <c r="A438" s="7"/>
      <c r="B438" s="2"/>
      <c r="C438" s="8"/>
      <c r="D438" s="9">
        <v>38221</v>
      </c>
      <c r="E438" s="10" t="s">
        <v>17</v>
      </c>
      <c r="F438" s="266">
        <f t="shared" si="115"/>
        <v>0</v>
      </c>
      <c r="G438" s="153"/>
      <c r="H438" s="153"/>
      <c r="I438" s="153"/>
      <c r="J438" s="153"/>
      <c r="K438" s="153"/>
    </row>
    <row r="439" spans="1:11" x14ac:dyDescent="0.25">
      <c r="A439" s="7"/>
      <c r="B439" s="2"/>
      <c r="C439" s="8"/>
      <c r="D439" s="9">
        <v>38222</v>
      </c>
      <c r="E439" s="10" t="s">
        <v>18</v>
      </c>
      <c r="F439" s="266">
        <f t="shared" si="115"/>
        <v>0</v>
      </c>
      <c r="G439" s="153"/>
      <c r="H439" s="153"/>
      <c r="I439" s="153"/>
      <c r="J439" s="153"/>
      <c r="K439" s="153"/>
    </row>
    <row r="440" spans="1:11" x14ac:dyDescent="0.25">
      <c r="A440" s="7"/>
      <c r="B440" s="2"/>
      <c r="C440" s="8"/>
      <c r="D440" s="9">
        <v>38229</v>
      </c>
      <c r="E440" s="10" t="s">
        <v>19</v>
      </c>
      <c r="F440" s="266">
        <f t="shared" si="115"/>
        <v>0</v>
      </c>
      <c r="G440" s="153"/>
      <c r="H440" s="153"/>
      <c r="I440" s="153"/>
      <c r="J440" s="153"/>
      <c r="K440" s="153"/>
    </row>
    <row r="441" spans="1:11" x14ac:dyDescent="0.25">
      <c r="A441" s="7"/>
      <c r="B441" s="2"/>
      <c r="C441" s="6">
        <v>3823</v>
      </c>
      <c r="D441" s="4"/>
      <c r="E441" s="5" t="s">
        <v>992</v>
      </c>
      <c r="F441" s="266">
        <f t="shared" si="115"/>
        <v>0</v>
      </c>
      <c r="G441" s="93">
        <f t="shared" ref="G441:K441" si="126">G442</f>
        <v>0</v>
      </c>
      <c r="H441" s="93">
        <f t="shared" si="126"/>
        <v>0</v>
      </c>
      <c r="I441" s="93">
        <f t="shared" si="126"/>
        <v>0</v>
      </c>
      <c r="J441" s="155">
        <f t="shared" si="126"/>
        <v>0</v>
      </c>
      <c r="K441" s="155">
        <f t="shared" si="126"/>
        <v>0</v>
      </c>
    </row>
    <row r="442" spans="1:11" x14ac:dyDescent="0.25">
      <c r="A442" s="7"/>
      <c r="B442" s="2"/>
      <c r="C442" s="8"/>
      <c r="D442" s="9" t="s">
        <v>993</v>
      </c>
      <c r="E442" s="10" t="s">
        <v>992</v>
      </c>
      <c r="F442" s="266">
        <f t="shared" si="115"/>
        <v>0</v>
      </c>
      <c r="G442" s="153"/>
      <c r="H442" s="153"/>
      <c r="I442" s="153"/>
      <c r="J442" s="153"/>
      <c r="K442" s="153"/>
    </row>
    <row r="443" spans="1:11" s="110" customFormat="1" ht="15.75" x14ac:dyDescent="0.25">
      <c r="A443" s="59"/>
      <c r="B443" s="60" t="s">
        <v>20</v>
      </c>
      <c r="C443" s="61"/>
      <c r="D443" s="62"/>
      <c r="E443" s="63" t="s">
        <v>21</v>
      </c>
      <c r="F443" s="268">
        <f t="shared" si="115"/>
        <v>0</v>
      </c>
      <c r="G443" s="97">
        <f t="shared" ref="G443:K443" si="127">G444+G447+G449+G451+G453</f>
        <v>0</v>
      </c>
      <c r="H443" s="97">
        <f t="shared" si="127"/>
        <v>0</v>
      </c>
      <c r="I443" s="97">
        <f t="shared" si="127"/>
        <v>0</v>
      </c>
      <c r="J443" s="182">
        <f t="shared" si="127"/>
        <v>0</v>
      </c>
      <c r="K443" s="182">
        <f t="shared" si="127"/>
        <v>0</v>
      </c>
    </row>
    <row r="444" spans="1:11" s="111" customFormat="1" ht="14.25" x14ac:dyDescent="0.2">
      <c r="A444" s="2"/>
      <c r="B444" s="2"/>
      <c r="C444" s="6" t="s">
        <v>22</v>
      </c>
      <c r="D444" s="4"/>
      <c r="E444" s="5" t="s">
        <v>23</v>
      </c>
      <c r="F444" s="266">
        <f t="shared" si="115"/>
        <v>0</v>
      </c>
      <c r="G444" s="93">
        <f t="shared" ref="G444:K444" si="128">G445+G446</f>
        <v>0</v>
      </c>
      <c r="H444" s="93">
        <f t="shared" si="128"/>
        <v>0</v>
      </c>
      <c r="I444" s="93">
        <f t="shared" si="128"/>
        <v>0</v>
      </c>
      <c r="J444" s="155">
        <f t="shared" si="128"/>
        <v>0</v>
      </c>
      <c r="K444" s="155">
        <f t="shared" si="128"/>
        <v>0</v>
      </c>
    </row>
    <row r="445" spans="1:11" ht="30" x14ac:dyDescent="0.25">
      <c r="A445" s="7"/>
      <c r="B445" s="2"/>
      <c r="C445" s="8"/>
      <c r="D445" s="9" t="s">
        <v>24</v>
      </c>
      <c r="E445" s="10" t="s">
        <v>25</v>
      </c>
      <c r="F445" s="266">
        <f t="shared" si="115"/>
        <v>0</v>
      </c>
      <c r="G445" s="153"/>
      <c r="H445" s="153"/>
      <c r="I445" s="153"/>
      <c r="J445" s="153"/>
      <c r="K445" s="153"/>
    </row>
    <row r="446" spans="1:11" x14ac:dyDescent="0.25">
      <c r="A446" s="7"/>
      <c r="B446" s="2"/>
      <c r="C446" s="8"/>
      <c r="D446" s="9" t="s">
        <v>26</v>
      </c>
      <c r="E446" s="10" t="s">
        <v>27</v>
      </c>
      <c r="F446" s="266">
        <f t="shared" si="115"/>
        <v>0</v>
      </c>
      <c r="G446" s="153"/>
      <c r="H446" s="153"/>
      <c r="I446" s="153"/>
      <c r="J446" s="153"/>
      <c r="K446" s="153"/>
    </row>
    <row r="447" spans="1:11" s="111" customFormat="1" ht="14.25" x14ac:dyDescent="0.2">
      <c r="A447" s="2"/>
      <c r="B447" s="2"/>
      <c r="C447" s="6" t="s">
        <v>28</v>
      </c>
      <c r="D447" s="4"/>
      <c r="E447" s="5" t="s">
        <v>29</v>
      </c>
      <c r="F447" s="266">
        <f t="shared" si="115"/>
        <v>0</v>
      </c>
      <c r="G447" s="93">
        <f t="shared" ref="G447:K447" si="129">G448</f>
        <v>0</v>
      </c>
      <c r="H447" s="93">
        <f t="shared" si="129"/>
        <v>0</v>
      </c>
      <c r="I447" s="93">
        <f t="shared" si="129"/>
        <v>0</v>
      </c>
      <c r="J447" s="155">
        <f t="shared" si="129"/>
        <v>0</v>
      </c>
      <c r="K447" s="155">
        <f t="shared" si="129"/>
        <v>0</v>
      </c>
    </row>
    <row r="448" spans="1:11" x14ac:dyDescent="0.25">
      <c r="A448" s="7"/>
      <c r="B448" s="2"/>
      <c r="C448" s="8"/>
      <c r="D448" s="9" t="s">
        <v>30</v>
      </c>
      <c r="E448" s="10" t="s">
        <v>29</v>
      </c>
      <c r="F448" s="266">
        <f t="shared" si="115"/>
        <v>0</v>
      </c>
      <c r="G448" s="153"/>
      <c r="H448" s="153"/>
      <c r="I448" s="153"/>
      <c r="J448" s="153"/>
      <c r="K448" s="153"/>
    </row>
    <row r="449" spans="1:11" s="111" customFormat="1" ht="14.25" x14ac:dyDescent="0.2">
      <c r="A449" s="2"/>
      <c r="B449" s="2"/>
      <c r="C449" s="6" t="s">
        <v>31</v>
      </c>
      <c r="D449" s="4"/>
      <c r="E449" s="5" t="s">
        <v>32</v>
      </c>
      <c r="F449" s="266">
        <f t="shared" si="115"/>
        <v>0</v>
      </c>
      <c r="G449" s="93">
        <f t="shared" ref="G449:K449" si="130">G450</f>
        <v>0</v>
      </c>
      <c r="H449" s="93">
        <f t="shared" si="130"/>
        <v>0</v>
      </c>
      <c r="I449" s="93">
        <f t="shared" si="130"/>
        <v>0</v>
      </c>
      <c r="J449" s="155">
        <f t="shared" si="130"/>
        <v>0</v>
      </c>
      <c r="K449" s="155">
        <f t="shared" si="130"/>
        <v>0</v>
      </c>
    </row>
    <row r="450" spans="1:11" x14ac:dyDescent="0.25">
      <c r="A450" s="7"/>
      <c r="B450" s="2"/>
      <c r="C450" s="8"/>
      <c r="D450" s="9" t="s">
        <v>33</v>
      </c>
      <c r="E450" s="10" t="s">
        <v>32</v>
      </c>
      <c r="F450" s="266">
        <f t="shared" si="115"/>
        <v>0</v>
      </c>
      <c r="G450" s="153"/>
      <c r="H450" s="153"/>
      <c r="I450" s="153"/>
      <c r="J450" s="153"/>
      <c r="K450" s="153"/>
    </row>
    <row r="451" spans="1:11" s="111" customFormat="1" ht="14.25" x14ac:dyDescent="0.2">
      <c r="A451" s="2"/>
      <c r="B451" s="2"/>
      <c r="C451" s="6" t="s">
        <v>34</v>
      </c>
      <c r="D451" s="4"/>
      <c r="E451" s="5" t="s">
        <v>35</v>
      </c>
      <c r="F451" s="266">
        <f t="shared" si="115"/>
        <v>0</v>
      </c>
      <c r="G451" s="93">
        <f t="shared" ref="G451:K451" si="131">G452</f>
        <v>0</v>
      </c>
      <c r="H451" s="93">
        <f t="shared" si="131"/>
        <v>0</v>
      </c>
      <c r="I451" s="93">
        <f t="shared" si="131"/>
        <v>0</v>
      </c>
      <c r="J451" s="155">
        <f t="shared" si="131"/>
        <v>0</v>
      </c>
      <c r="K451" s="155">
        <f t="shared" si="131"/>
        <v>0</v>
      </c>
    </row>
    <row r="452" spans="1:11" x14ac:dyDescent="0.25">
      <c r="A452" s="7"/>
      <c r="B452" s="2"/>
      <c r="C452" s="8"/>
      <c r="D452" s="9" t="s">
        <v>36</v>
      </c>
      <c r="E452" s="10" t="s">
        <v>35</v>
      </c>
      <c r="F452" s="266">
        <f t="shared" si="115"/>
        <v>0</v>
      </c>
      <c r="G452" s="153"/>
      <c r="H452" s="153"/>
      <c r="I452" s="153"/>
      <c r="J452" s="153"/>
      <c r="K452" s="153"/>
    </row>
    <row r="453" spans="1:11" x14ac:dyDescent="0.25">
      <c r="A453" s="7"/>
      <c r="B453" s="2"/>
      <c r="C453" s="3">
        <v>3835</v>
      </c>
      <c r="D453" s="13"/>
      <c r="E453" s="5" t="s">
        <v>542</v>
      </c>
      <c r="F453" s="266">
        <f t="shared" si="115"/>
        <v>0</v>
      </c>
      <c r="G453" s="93">
        <f t="shared" ref="G453:K453" si="132">G454</f>
        <v>0</v>
      </c>
      <c r="H453" s="93">
        <f t="shared" si="132"/>
        <v>0</v>
      </c>
      <c r="I453" s="93">
        <f t="shared" si="132"/>
        <v>0</v>
      </c>
      <c r="J453" s="155">
        <f t="shared" si="132"/>
        <v>0</v>
      </c>
      <c r="K453" s="155">
        <f t="shared" si="132"/>
        <v>0</v>
      </c>
    </row>
    <row r="454" spans="1:11" x14ac:dyDescent="0.25">
      <c r="A454" s="7"/>
      <c r="B454" s="2"/>
      <c r="C454" s="8"/>
      <c r="D454" s="9" t="s">
        <v>10</v>
      </c>
      <c r="E454" s="10" t="s">
        <v>542</v>
      </c>
      <c r="F454" s="266">
        <f t="shared" si="115"/>
        <v>0</v>
      </c>
      <c r="G454" s="153"/>
      <c r="H454" s="153"/>
      <c r="I454" s="153"/>
      <c r="J454" s="153"/>
      <c r="K454" s="153"/>
    </row>
    <row r="455" spans="1:11" x14ac:dyDescent="0.25">
      <c r="A455" s="64"/>
      <c r="B455" s="59">
        <v>386</v>
      </c>
      <c r="C455" s="61"/>
      <c r="D455" s="89"/>
      <c r="E455" s="63" t="s">
        <v>37</v>
      </c>
      <c r="F455" s="268">
        <f t="shared" si="115"/>
        <v>0</v>
      </c>
      <c r="G455" s="97">
        <f t="shared" ref="G455:K455" si="133">G456+G461+G467+G470</f>
        <v>0</v>
      </c>
      <c r="H455" s="97">
        <f t="shared" si="133"/>
        <v>0</v>
      </c>
      <c r="I455" s="97">
        <f t="shared" si="133"/>
        <v>0</v>
      </c>
      <c r="J455" s="182">
        <f t="shared" si="133"/>
        <v>0</v>
      </c>
      <c r="K455" s="182">
        <f t="shared" si="133"/>
        <v>0</v>
      </c>
    </row>
    <row r="456" spans="1:11" s="111" customFormat="1" ht="42.75" x14ac:dyDescent="0.2">
      <c r="A456" s="2"/>
      <c r="B456" s="2"/>
      <c r="C456" s="6">
        <v>3861</v>
      </c>
      <c r="D456" s="4"/>
      <c r="E456" s="5" t="s">
        <v>38</v>
      </c>
      <c r="F456" s="266">
        <f t="shared" si="115"/>
        <v>0</v>
      </c>
      <c r="G456" s="93">
        <f t="shared" ref="G456:K456" si="134">SUM(G457:G460)</f>
        <v>0</v>
      </c>
      <c r="H456" s="93">
        <f t="shared" si="134"/>
        <v>0</v>
      </c>
      <c r="I456" s="93">
        <f t="shared" si="134"/>
        <v>0</v>
      </c>
      <c r="J456" s="155">
        <f t="shared" si="134"/>
        <v>0</v>
      </c>
      <c r="K456" s="155">
        <f t="shared" si="134"/>
        <v>0</v>
      </c>
    </row>
    <row r="457" spans="1:11" ht="30" x14ac:dyDescent="0.25">
      <c r="A457" s="7"/>
      <c r="B457" s="2"/>
      <c r="C457" s="8"/>
      <c r="D457" s="9">
        <v>38612</v>
      </c>
      <c r="E457" s="10" t="s">
        <v>39</v>
      </c>
      <c r="F457" s="266">
        <f t="shared" si="115"/>
        <v>0</v>
      </c>
      <c r="G457" s="153"/>
      <c r="H457" s="153"/>
      <c r="I457" s="153"/>
      <c r="J457" s="153"/>
      <c r="K457" s="153"/>
    </row>
    <row r="458" spans="1:11" ht="30" x14ac:dyDescent="0.25">
      <c r="A458" s="7"/>
      <c r="B458" s="2"/>
      <c r="C458" s="8"/>
      <c r="D458" s="9" t="s">
        <v>40</v>
      </c>
      <c r="E458" s="10" t="s">
        <v>41</v>
      </c>
      <c r="F458" s="266">
        <f t="shared" si="115"/>
        <v>0</v>
      </c>
      <c r="G458" s="153"/>
      <c r="H458" s="153"/>
      <c r="I458" s="153"/>
      <c r="J458" s="153"/>
      <c r="K458" s="153"/>
    </row>
    <row r="459" spans="1:11" ht="30" x14ac:dyDescent="0.25">
      <c r="A459" s="7"/>
      <c r="B459" s="2"/>
      <c r="C459" s="8"/>
      <c r="D459" s="9" t="s">
        <v>42</v>
      </c>
      <c r="E459" s="10" t="s">
        <v>43</v>
      </c>
      <c r="F459" s="266">
        <f t="shared" si="115"/>
        <v>0</v>
      </c>
      <c r="G459" s="153"/>
      <c r="H459" s="153"/>
      <c r="I459" s="153"/>
      <c r="J459" s="153"/>
      <c r="K459" s="153"/>
    </row>
    <row r="460" spans="1:11" ht="30" x14ac:dyDescent="0.25">
      <c r="A460" s="7"/>
      <c r="B460" s="2"/>
      <c r="C460" s="8"/>
      <c r="D460" s="9" t="s">
        <v>44</v>
      </c>
      <c r="E460" s="10" t="s">
        <v>45</v>
      </c>
      <c r="F460" s="266">
        <f t="shared" si="115"/>
        <v>0</v>
      </c>
      <c r="G460" s="153"/>
      <c r="H460" s="153"/>
      <c r="I460" s="153"/>
      <c r="J460" s="153"/>
      <c r="K460" s="153"/>
    </row>
    <row r="461" spans="1:11" s="121" customFormat="1" ht="42.75" x14ac:dyDescent="0.2">
      <c r="A461" s="2"/>
      <c r="B461" s="2"/>
      <c r="C461" s="41">
        <v>3862</v>
      </c>
      <c r="D461" s="4"/>
      <c r="E461" s="5" t="s">
        <v>1010</v>
      </c>
      <c r="F461" s="266">
        <f t="shared" si="115"/>
        <v>0</v>
      </c>
      <c r="G461" s="100">
        <f t="shared" ref="G461:K461" si="135">SUM(G462:G466)</f>
        <v>0</v>
      </c>
      <c r="H461" s="100">
        <f t="shared" si="135"/>
        <v>0</v>
      </c>
      <c r="I461" s="100">
        <f t="shared" si="135"/>
        <v>0</v>
      </c>
      <c r="J461" s="152">
        <f t="shared" si="135"/>
        <v>0</v>
      </c>
      <c r="K461" s="152">
        <f t="shared" si="135"/>
        <v>0</v>
      </c>
    </row>
    <row r="462" spans="1:11" ht="30" x14ac:dyDescent="0.25">
      <c r="A462" s="7"/>
      <c r="B462" s="2"/>
      <c r="C462" s="8"/>
      <c r="D462" s="9" t="s">
        <v>46</v>
      </c>
      <c r="E462" s="10" t="s">
        <v>47</v>
      </c>
      <c r="F462" s="266">
        <f t="shared" si="115"/>
        <v>0</v>
      </c>
      <c r="G462" s="153"/>
      <c r="H462" s="153"/>
      <c r="I462" s="153"/>
      <c r="J462" s="153"/>
      <c r="K462" s="153"/>
    </row>
    <row r="463" spans="1:11" ht="30" x14ac:dyDescent="0.25">
      <c r="A463" s="7"/>
      <c r="B463" s="2"/>
      <c r="C463" s="8"/>
      <c r="D463" s="9" t="s">
        <v>48</v>
      </c>
      <c r="E463" s="10" t="s">
        <v>49</v>
      </c>
      <c r="F463" s="266">
        <f t="shared" si="115"/>
        <v>0</v>
      </c>
      <c r="G463" s="153"/>
      <c r="H463" s="153"/>
      <c r="I463" s="153"/>
      <c r="J463" s="153"/>
      <c r="K463" s="153"/>
    </row>
    <row r="464" spans="1:11" ht="30" x14ac:dyDescent="0.25">
      <c r="A464" s="7"/>
      <c r="B464" s="2"/>
      <c r="C464" s="8"/>
      <c r="D464" s="9" t="s">
        <v>50</v>
      </c>
      <c r="E464" s="10" t="s">
        <v>51</v>
      </c>
      <c r="F464" s="266">
        <f t="shared" si="115"/>
        <v>0</v>
      </c>
      <c r="G464" s="153"/>
      <c r="H464" s="153"/>
      <c r="I464" s="153"/>
      <c r="J464" s="153"/>
      <c r="K464" s="153"/>
    </row>
    <row r="465" spans="1:11" ht="30" x14ac:dyDescent="0.25">
      <c r="A465" s="7"/>
      <c r="B465" s="2"/>
      <c r="C465" s="8"/>
      <c r="D465" s="9" t="s">
        <v>52</v>
      </c>
      <c r="E465" s="10" t="s">
        <v>53</v>
      </c>
      <c r="F465" s="266">
        <f t="shared" si="115"/>
        <v>0</v>
      </c>
      <c r="G465" s="153"/>
      <c r="H465" s="153"/>
      <c r="I465" s="153"/>
      <c r="J465" s="153"/>
      <c r="K465" s="153"/>
    </row>
    <row r="466" spans="1:11" x14ac:dyDescent="0.25">
      <c r="A466" s="7"/>
      <c r="B466" s="2"/>
      <c r="C466" s="8"/>
      <c r="D466" s="9" t="s">
        <v>985</v>
      </c>
      <c r="E466" s="10" t="s">
        <v>986</v>
      </c>
      <c r="F466" s="266">
        <f t="shared" ref="F466:F472" si="136">SUM(G466:H466)</f>
        <v>0</v>
      </c>
      <c r="G466" s="153"/>
      <c r="H466" s="153"/>
      <c r="I466" s="153"/>
      <c r="J466" s="153"/>
      <c r="K466" s="153"/>
    </row>
    <row r="467" spans="1:11" s="111" customFormat="1" ht="28.5" x14ac:dyDescent="0.2">
      <c r="A467" s="2"/>
      <c r="B467" s="2"/>
      <c r="C467" s="6">
        <v>3863</v>
      </c>
      <c r="D467" s="4"/>
      <c r="E467" s="18" t="s">
        <v>54</v>
      </c>
      <c r="F467" s="266">
        <f t="shared" si="136"/>
        <v>0</v>
      </c>
      <c r="G467" s="93">
        <f t="shared" ref="G467:K467" si="137">G468+G469</f>
        <v>0</v>
      </c>
      <c r="H467" s="93">
        <f t="shared" si="137"/>
        <v>0</v>
      </c>
      <c r="I467" s="93">
        <f t="shared" si="137"/>
        <v>0</v>
      </c>
      <c r="J467" s="155">
        <f t="shared" si="137"/>
        <v>0</v>
      </c>
      <c r="K467" s="155">
        <f t="shared" si="137"/>
        <v>0</v>
      </c>
    </row>
    <row r="468" spans="1:11" x14ac:dyDescent="0.25">
      <c r="A468" s="7"/>
      <c r="B468" s="2"/>
      <c r="C468" s="8"/>
      <c r="D468" s="9">
        <v>38631</v>
      </c>
      <c r="E468" s="10" t="s">
        <v>55</v>
      </c>
      <c r="F468" s="266">
        <f t="shared" si="136"/>
        <v>0</v>
      </c>
      <c r="G468" s="153"/>
      <c r="H468" s="153"/>
      <c r="I468" s="153"/>
      <c r="J468" s="153"/>
      <c r="K468" s="153"/>
    </row>
    <row r="469" spans="1:11" x14ac:dyDescent="0.25">
      <c r="A469" s="7"/>
      <c r="B469" s="2"/>
      <c r="C469" s="8"/>
      <c r="D469" s="9">
        <v>38632</v>
      </c>
      <c r="E469" s="17" t="s">
        <v>56</v>
      </c>
      <c r="F469" s="266">
        <f t="shared" si="136"/>
        <v>0</v>
      </c>
      <c r="G469" s="153"/>
      <c r="H469" s="153"/>
      <c r="I469" s="153"/>
      <c r="J469" s="153"/>
      <c r="K469" s="153"/>
    </row>
    <row r="470" spans="1:11" x14ac:dyDescent="0.25">
      <c r="A470" s="7"/>
      <c r="B470" s="2"/>
      <c r="C470" s="33">
        <v>3864</v>
      </c>
      <c r="D470" s="91"/>
      <c r="E470" s="92" t="s">
        <v>987</v>
      </c>
      <c r="F470" s="266">
        <f t="shared" si="136"/>
        <v>0</v>
      </c>
      <c r="G470" s="94"/>
      <c r="H470" s="94"/>
      <c r="I470" s="94"/>
      <c r="J470" s="153"/>
      <c r="K470" s="153"/>
    </row>
    <row r="471" spans="1:11" ht="30" x14ac:dyDescent="0.25">
      <c r="A471" s="7"/>
      <c r="B471" s="2"/>
      <c r="C471" s="42"/>
      <c r="D471" s="29">
        <v>38641</v>
      </c>
      <c r="E471" s="43" t="s">
        <v>988</v>
      </c>
      <c r="F471" s="266">
        <f t="shared" si="136"/>
        <v>0</v>
      </c>
      <c r="G471" s="153"/>
      <c r="H471" s="153"/>
      <c r="I471" s="153"/>
      <c r="J471" s="153"/>
      <c r="K471" s="153"/>
    </row>
    <row r="472" spans="1:11" ht="30" x14ac:dyDescent="0.25">
      <c r="A472" s="7"/>
      <c r="B472" s="2"/>
      <c r="C472" s="42"/>
      <c r="D472" s="29" t="s">
        <v>1006</v>
      </c>
      <c r="E472" s="43" t="s">
        <v>989</v>
      </c>
      <c r="F472" s="266">
        <f t="shared" si="136"/>
        <v>0</v>
      </c>
      <c r="G472" s="153"/>
      <c r="H472" s="153"/>
      <c r="I472" s="153"/>
      <c r="J472" s="153"/>
      <c r="K472" s="153"/>
    </row>
    <row r="473" spans="1:11" ht="26.25" hidden="1" customHeight="1" x14ac:dyDescent="0.25">
      <c r="A473" s="139" t="s">
        <v>57</v>
      </c>
      <c r="B473" s="140"/>
      <c r="C473" s="141"/>
      <c r="D473" s="142"/>
      <c r="E473" s="143" t="s">
        <v>58</v>
      </c>
      <c r="F473" s="144">
        <f>SUM(G473:I473)</f>
        <v>0</v>
      </c>
      <c r="G473" s="144">
        <f t="shared" ref="G473:K473" si="138">G474+G508+G630+G643+G647</f>
        <v>0</v>
      </c>
      <c r="H473" s="144">
        <f t="shared" si="138"/>
        <v>0</v>
      </c>
      <c r="I473" s="144">
        <f t="shared" si="138"/>
        <v>0</v>
      </c>
      <c r="J473" s="144">
        <f t="shared" si="138"/>
        <v>0</v>
      </c>
      <c r="K473" s="144">
        <f t="shared" si="138"/>
        <v>0</v>
      </c>
    </row>
    <row r="474" spans="1:11" ht="28.5" hidden="1" x14ac:dyDescent="0.2">
      <c r="A474" s="104" t="s">
        <v>59</v>
      </c>
      <c r="B474" s="73"/>
      <c r="C474" s="73"/>
      <c r="D474" s="73"/>
      <c r="E474" s="105" t="s">
        <v>1011</v>
      </c>
      <c r="F474" s="125">
        <f>SUM(G474:I474)</f>
        <v>0</v>
      </c>
      <c r="G474" s="125">
        <f t="shared" ref="G474:K474" si="139">G475+G490</f>
        <v>0</v>
      </c>
      <c r="H474" s="125">
        <f t="shared" si="139"/>
        <v>0</v>
      </c>
      <c r="I474" s="125">
        <f t="shared" si="139"/>
        <v>0</v>
      </c>
      <c r="J474" s="125">
        <f t="shared" si="139"/>
        <v>0</v>
      </c>
      <c r="K474" s="125">
        <f t="shared" si="139"/>
        <v>0</v>
      </c>
    </row>
    <row r="475" spans="1:11" ht="14.25" hidden="1" x14ac:dyDescent="0.2">
      <c r="A475" s="59"/>
      <c r="B475" s="102" t="s">
        <v>60</v>
      </c>
      <c r="C475" s="59"/>
      <c r="D475" s="59"/>
      <c r="E475" s="103" t="s">
        <v>387</v>
      </c>
      <c r="F475" s="126">
        <f>SUM(G475:I475)</f>
        <v>0</v>
      </c>
      <c r="G475" s="126">
        <f t="shared" ref="G475:K475" si="140">G476+G480+G485</f>
        <v>0</v>
      </c>
      <c r="H475" s="126">
        <f t="shared" si="140"/>
        <v>0</v>
      </c>
      <c r="I475" s="126">
        <f t="shared" si="140"/>
        <v>0</v>
      </c>
      <c r="J475" s="126">
        <f t="shared" si="140"/>
        <v>0</v>
      </c>
      <c r="K475" s="126">
        <f t="shared" si="140"/>
        <v>0</v>
      </c>
    </row>
    <row r="476" spans="1:11" ht="14.25" hidden="1" x14ac:dyDescent="0.2">
      <c r="A476" s="181"/>
      <c r="B476" s="181"/>
      <c r="C476" s="46" t="s">
        <v>61</v>
      </c>
      <c r="D476" s="181"/>
      <c r="E476" s="47" t="s">
        <v>388</v>
      </c>
      <c r="F476" s="93">
        <f>SUM(G476:I476)</f>
        <v>0</v>
      </c>
      <c r="G476" s="93">
        <f t="shared" ref="G476:K476" si="141">G477+G478+G479</f>
        <v>0</v>
      </c>
      <c r="H476" s="93">
        <f t="shared" si="141"/>
        <v>0</v>
      </c>
      <c r="I476" s="93">
        <f t="shared" si="141"/>
        <v>0</v>
      </c>
      <c r="J476" s="93">
        <f t="shared" si="141"/>
        <v>0</v>
      </c>
      <c r="K476" s="93">
        <f t="shared" si="141"/>
        <v>0</v>
      </c>
    </row>
    <row r="477" spans="1:11" hidden="1" x14ac:dyDescent="0.25">
      <c r="A477" s="44"/>
      <c r="B477" s="44"/>
      <c r="C477" s="44"/>
      <c r="D477" s="48" t="s">
        <v>62</v>
      </c>
      <c r="E477" s="49" t="s">
        <v>389</v>
      </c>
      <c r="F477" s="159">
        <f>SUM(G477:I477)</f>
        <v>0</v>
      </c>
      <c r="G477" s="153"/>
      <c r="H477" s="153"/>
      <c r="I477" s="153"/>
      <c r="J477" s="153"/>
      <c r="K477" s="153"/>
    </row>
    <row r="478" spans="1:11" hidden="1" x14ac:dyDescent="0.25">
      <c r="A478" s="44"/>
      <c r="B478" s="44"/>
      <c r="C478" s="44"/>
      <c r="D478" s="48" t="s">
        <v>63</v>
      </c>
      <c r="E478" s="49" t="s">
        <v>390</v>
      </c>
      <c r="F478" s="159">
        <f>SUM(G478:I478)</f>
        <v>0</v>
      </c>
      <c r="G478" s="153"/>
      <c r="H478" s="153"/>
      <c r="I478" s="153"/>
      <c r="J478" s="153"/>
      <c r="K478" s="153"/>
    </row>
    <row r="479" spans="1:11" hidden="1" x14ac:dyDescent="0.25">
      <c r="A479" s="44"/>
      <c r="B479" s="44"/>
      <c r="C479" s="44"/>
      <c r="D479" s="48" t="s">
        <v>64</v>
      </c>
      <c r="E479" s="49" t="s">
        <v>391</v>
      </c>
      <c r="F479" s="159">
        <f>SUM(G479:I479)</f>
        <v>0</v>
      </c>
      <c r="G479" s="153"/>
      <c r="H479" s="153"/>
      <c r="I479" s="153"/>
      <c r="J479" s="153"/>
      <c r="K479" s="153"/>
    </row>
    <row r="480" spans="1:11" hidden="1" x14ac:dyDescent="0.25">
      <c r="A480" s="44"/>
      <c r="B480" s="44"/>
      <c r="C480" s="181">
        <v>4112</v>
      </c>
      <c r="D480" s="48"/>
      <c r="E480" s="47" t="s">
        <v>392</v>
      </c>
      <c r="F480" s="93">
        <f>SUM(G480:I480)</f>
        <v>0</v>
      </c>
      <c r="G480" s="93">
        <f t="shared" ref="G480:K480" si="142">G481+G482+G483+G484</f>
        <v>0</v>
      </c>
      <c r="H480" s="93">
        <f t="shared" si="142"/>
        <v>0</v>
      </c>
      <c r="I480" s="93">
        <f t="shared" si="142"/>
        <v>0</v>
      </c>
      <c r="J480" s="93">
        <f t="shared" si="142"/>
        <v>0</v>
      </c>
      <c r="K480" s="93">
        <f t="shared" si="142"/>
        <v>0</v>
      </c>
    </row>
    <row r="481" spans="1:11" hidden="1" x14ac:dyDescent="0.25">
      <c r="A481" s="44"/>
      <c r="B481" s="44"/>
      <c r="C481" s="44"/>
      <c r="D481" s="48">
        <v>41121</v>
      </c>
      <c r="E481" s="49" t="s">
        <v>393</v>
      </c>
      <c r="F481" s="159">
        <f>SUM(G481:I481)</f>
        <v>0</v>
      </c>
      <c r="G481" s="153"/>
      <c r="H481" s="153"/>
      <c r="I481" s="153"/>
      <c r="J481" s="153"/>
      <c r="K481" s="153"/>
    </row>
    <row r="482" spans="1:11" hidden="1" x14ac:dyDescent="0.25">
      <c r="A482" s="44"/>
      <c r="B482" s="44"/>
      <c r="C482" s="44"/>
      <c r="D482" s="48">
        <v>41122</v>
      </c>
      <c r="E482" s="49" t="s">
        <v>394</v>
      </c>
      <c r="F482" s="159">
        <f>SUM(G482:I482)</f>
        <v>0</v>
      </c>
      <c r="G482" s="153"/>
      <c r="H482" s="153"/>
      <c r="I482" s="153"/>
      <c r="J482" s="153"/>
      <c r="K482" s="153"/>
    </row>
    <row r="483" spans="1:11" hidden="1" x14ac:dyDescent="0.25">
      <c r="A483" s="44"/>
      <c r="B483" s="44"/>
      <c r="C483" s="44"/>
      <c r="D483" s="48">
        <v>41123</v>
      </c>
      <c r="E483" s="49" t="s">
        <v>395</v>
      </c>
      <c r="F483" s="159">
        <f>SUM(G483:I483)</f>
        <v>0</v>
      </c>
      <c r="G483" s="153"/>
      <c r="H483" s="153"/>
      <c r="I483" s="153"/>
      <c r="J483" s="153"/>
      <c r="K483" s="153"/>
    </row>
    <row r="484" spans="1:11" hidden="1" x14ac:dyDescent="0.25">
      <c r="A484" s="44"/>
      <c r="B484" s="44"/>
      <c r="C484" s="44"/>
      <c r="D484" s="48">
        <v>41129</v>
      </c>
      <c r="E484" s="49" t="s">
        <v>396</v>
      </c>
      <c r="F484" s="159">
        <f>SUM(G484:I484)</f>
        <v>0</v>
      </c>
      <c r="G484" s="153"/>
      <c r="H484" s="153"/>
      <c r="I484" s="153"/>
      <c r="J484" s="153"/>
      <c r="K484" s="153"/>
    </row>
    <row r="485" spans="1:11" ht="14.25" hidden="1" x14ac:dyDescent="0.2">
      <c r="A485" s="181"/>
      <c r="B485" s="181"/>
      <c r="C485" s="46">
        <v>4113</v>
      </c>
      <c r="D485" s="181"/>
      <c r="E485" s="47" t="s">
        <v>397</v>
      </c>
      <c r="F485" s="93">
        <f>SUM(G485:I485)</f>
        <v>0</v>
      </c>
      <c r="G485" s="93">
        <f t="shared" ref="G485:K485" si="143">G486+G487+G488+G489</f>
        <v>0</v>
      </c>
      <c r="H485" s="93">
        <f t="shared" si="143"/>
        <v>0</v>
      </c>
      <c r="I485" s="93">
        <f t="shared" si="143"/>
        <v>0</v>
      </c>
      <c r="J485" s="93">
        <f t="shared" si="143"/>
        <v>0</v>
      </c>
      <c r="K485" s="93">
        <f t="shared" si="143"/>
        <v>0</v>
      </c>
    </row>
    <row r="486" spans="1:11" hidden="1" x14ac:dyDescent="0.25">
      <c r="A486" s="44"/>
      <c r="B486" s="44"/>
      <c r="C486" s="44"/>
      <c r="D486" s="48">
        <v>41131</v>
      </c>
      <c r="E486" s="49" t="s">
        <v>398</v>
      </c>
      <c r="F486" s="159">
        <f>SUM(G486:I486)</f>
        <v>0</v>
      </c>
      <c r="G486" s="153"/>
      <c r="H486" s="153"/>
      <c r="I486" s="153"/>
      <c r="J486" s="153"/>
      <c r="K486" s="153"/>
    </row>
    <row r="487" spans="1:11" hidden="1" x14ac:dyDescent="0.25">
      <c r="A487" s="44"/>
      <c r="B487" s="44"/>
      <c r="C487" s="44"/>
      <c r="D487" s="48">
        <v>41132</v>
      </c>
      <c r="E487" s="49" t="s">
        <v>399</v>
      </c>
      <c r="F487" s="159">
        <f>SUM(G487:I487)</f>
        <v>0</v>
      </c>
      <c r="G487" s="153"/>
      <c r="H487" s="153"/>
      <c r="I487" s="153"/>
      <c r="J487" s="153"/>
      <c r="K487" s="153"/>
    </row>
    <row r="488" spans="1:11" hidden="1" x14ac:dyDescent="0.25">
      <c r="A488" s="44"/>
      <c r="B488" s="44"/>
      <c r="C488" s="44"/>
      <c r="D488" s="48">
        <v>41133</v>
      </c>
      <c r="E488" s="49" t="s">
        <v>400</v>
      </c>
      <c r="F488" s="159">
        <f>SUM(G488:I488)</f>
        <v>0</v>
      </c>
      <c r="G488" s="153"/>
      <c r="H488" s="153"/>
      <c r="I488" s="153"/>
      <c r="J488" s="153"/>
      <c r="K488" s="153"/>
    </row>
    <row r="489" spans="1:11" hidden="1" x14ac:dyDescent="0.25">
      <c r="A489" s="44"/>
      <c r="B489" s="44"/>
      <c r="C489" s="44"/>
      <c r="D489" s="48">
        <v>41139</v>
      </c>
      <c r="E489" s="49" t="s">
        <v>401</v>
      </c>
      <c r="F489" s="159">
        <f>SUM(G489:I489)</f>
        <v>0</v>
      </c>
      <c r="G489" s="153"/>
      <c r="H489" s="153"/>
      <c r="I489" s="153"/>
      <c r="J489" s="153"/>
      <c r="K489" s="153"/>
    </row>
    <row r="490" spans="1:11" ht="14.25" hidden="1" x14ac:dyDescent="0.2">
      <c r="A490" s="59"/>
      <c r="B490" s="102" t="s">
        <v>65</v>
      </c>
      <c r="C490" s="59"/>
      <c r="D490" s="59"/>
      <c r="E490" s="103" t="s">
        <v>402</v>
      </c>
      <c r="F490" s="97">
        <f>SUM(G490:I490)</f>
        <v>0</v>
      </c>
      <c r="G490" s="97">
        <f t="shared" ref="G490:K491" si="144">G491</f>
        <v>0</v>
      </c>
      <c r="H490" s="97">
        <f t="shared" si="144"/>
        <v>0</v>
      </c>
      <c r="I490" s="97">
        <f t="shared" si="144"/>
        <v>0</v>
      </c>
      <c r="J490" s="97">
        <f t="shared" si="144"/>
        <v>0</v>
      </c>
      <c r="K490" s="97">
        <f t="shared" si="144"/>
        <v>0</v>
      </c>
    </row>
    <row r="491" spans="1:11" ht="14.25" hidden="1" x14ac:dyDescent="0.2">
      <c r="A491" s="181"/>
      <c r="B491" s="181"/>
      <c r="C491" s="46" t="s">
        <v>66</v>
      </c>
      <c r="D491" s="181"/>
      <c r="E491" s="47" t="s">
        <v>403</v>
      </c>
      <c r="F491" s="93">
        <f>SUM(G491:I491)</f>
        <v>0</v>
      </c>
      <c r="G491" s="93">
        <f t="shared" si="144"/>
        <v>0</v>
      </c>
      <c r="H491" s="93">
        <f t="shared" si="144"/>
        <v>0</v>
      </c>
      <c r="I491" s="93">
        <f t="shared" si="144"/>
        <v>0</v>
      </c>
      <c r="J491" s="93">
        <f t="shared" si="144"/>
        <v>0</v>
      </c>
      <c r="K491" s="93">
        <f t="shared" si="144"/>
        <v>0</v>
      </c>
    </row>
    <row r="492" spans="1:11" hidden="1" x14ac:dyDescent="0.25">
      <c r="A492" s="44"/>
      <c r="B492" s="44"/>
      <c r="C492" s="44"/>
      <c r="D492" s="48" t="s">
        <v>67</v>
      </c>
      <c r="E492" s="49" t="s">
        <v>403</v>
      </c>
      <c r="F492" s="159">
        <f>SUM(G492:I492)</f>
        <v>0</v>
      </c>
      <c r="G492" s="153"/>
      <c r="H492" s="153"/>
      <c r="I492" s="153"/>
      <c r="J492" s="153"/>
      <c r="K492" s="153"/>
    </row>
    <row r="493" spans="1:11" ht="14.25" hidden="1" x14ac:dyDescent="0.2">
      <c r="A493" s="181"/>
      <c r="B493" s="181"/>
      <c r="C493" s="46" t="s">
        <v>68</v>
      </c>
      <c r="D493" s="181"/>
      <c r="E493" s="47" t="s">
        <v>404</v>
      </c>
      <c r="F493" s="93">
        <f>SUM(G493:I493)</f>
        <v>0</v>
      </c>
      <c r="G493" s="93">
        <f t="shared" ref="G493:K493" si="145">G494</f>
        <v>0</v>
      </c>
      <c r="H493" s="93">
        <f t="shared" si="145"/>
        <v>0</v>
      </c>
      <c r="I493" s="93">
        <f t="shared" si="145"/>
        <v>0</v>
      </c>
      <c r="J493" s="93">
        <f t="shared" si="145"/>
        <v>0</v>
      </c>
      <c r="K493" s="93">
        <f t="shared" si="145"/>
        <v>0</v>
      </c>
    </row>
    <row r="494" spans="1:11" hidden="1" x14ac:dyDescent="0.25">
      <c r="A494" s="44"/>
      <c r="B494" s="44"/>
      <c r="C494" s="44"/>
      <c r="D494" s="48" t="s">
        <v>69</v>
      </c>
      <c r="E494" s="49" t="s">
        <v>404</v>
      </c>
      <c r="F494" s="159">
        <f>SUM(G494:I494)</f>
        <v>0</v>
      </c>
      <c r="G494" s="153"/>
      <c r="H494" s="153"/>
      <c r="I494" s="153"/>
      <c r="J494" s="153"/>
      <c r="K494" s="153"/>
    </row>
    <row r="495" spans="1:11" ht="14.25" hidden="1" x14ac:dyDescent="0.2">
      <c r="A495" s="181"/>
      <c r="B495" s="181"/>
      <c r="C495" s="46" t="s">
        <v>70</v>
      </c>
      <c r="D495" s="181"/>
      <c r="E495" s="47" t="s">
        <v>405</v>
      </c>
      <c r="F495" s="93">
        <f>SUM(G495:I495)</f>
        <v>0</v>
      </c>
      <c r="G495" s="93">
        <f t="shared" ref="G495:K495" si="146">G496</f>
        <v>0</v>
      </c>
      <c r="H495" s="93">
        <f t="shared" si="146"/>
        <v>0</v>
      </c>
      <c r="I495" s="93">
        <f t="shared" si="146"/>
        <v>0</v>
      </c>
      <c r="J495" s="93">
        <f t="shared" si="146"/>
        <v>0</v>
      </c>
      <c r="K495" s="93">
        <f t="shared" si="146"/>
        <v>0</v>
      </c>
    </row>
    <row r="496" spans="1:11" hidden="1" x14ac:dyDescent="0.25">
      <c r="A496" s="44"/>
      <c r="B496" s="44"/>
      <c r="C496" s="44"/>
      <c r="D496" s="48" t="s">
        <v>71</v>
      </c>
      <c r="E496" s="49" t="s">
        <v>405</v>
      </c>
      <c r="F496" s="159">
        <f>SUM(G496:I496)</f>
        <v>0</v>
      </c>
      <c r="G496" s="153"/>
      <c r="H496" s="153"/>
      <c r="I496" s="153"/>
      <c r="J496" s="153"/>
      <c r="K496" s="153"/>
    </row>
    <row r="497" spans="1:11" ht="14.25" hidden="1" x14ac:dyDescent="0.2">
      <c r="A497" s="181"/>
      <c r="B497" s="181"/>
      <c r="C497" s="46" t="s">
        <v>72</v>
      </c>
      <c r="D497" s="181"/>
      <c r="E497" s="47" t="s">
        <v>406</v>
      </c>
      <c r="F497" s="93">
        <f>SUM(G497:I497)</f>
        <v>0</v>
      </c>
      <c r="G497" s="93">
        <f t="shared" ref="G497:K497" si="147">SUM(G498:G503)</f>
        <v>0</v>
      </c>
      <c r="H497" s="93">
        <f t="shared" ref="H497" si="148">SUM(H498:H503)</f>
        <v>0</v>
      </c>
      <c r="I497" s="93">
        <f t="shared" si="147"/>
        <v>0</v>
      </c>
      <c r="J497" s="93">
        <f t="shared" si="147"/>
        <v>0</v>
      </c>
      <c r="K497" s="93">
        <f t="shared" si="147"/>
        <v>0</v>
      </c>
    </row>
    <row r="498" spans="1:11" hidden="1" x14ac:dyDescent="0.25">
      <c r="A498" s="44"/>
      <c r="B498" s="44"/>
      <c r="C498" s="44"/>
      <c r="D498" s="48" t="s">
        <v>73</v>
      </c>
      <c r="E498" s="49" t="s">
        <v>407</v>
      </c>
      <c r="F498" s="159">
        <f>SUM(G498:I498)</f>
        <v>0</v>
      </c>
      <c r="G498" s="153"/>
      <c r="H498" s="153"/>
      <c r="I498" s="153"/>
      <c r="J498" s="153"/>
      <c r="K498" s="153"/>
    </row>
    <row r="499" spans="1:11" hidden="1" x14ac:dyDescent="0.25">
      <c r="A499" s="44"/>
      <c r="B499" s="44"/>
      <c r="C499" s="44"/>
      <c r="D499" s="48" t="s">
        <v>74</v>
      </c>
      <c r="E499" s="49" t="s">
        <v>408</v>
      </c>
      <c r="F499" s="159">
        <f>SUM(G499:I499)</f>
        <v>0</v>
      </c>
      <c r="G499" s="153"/>
      <c r="H499" s="153"/>
      <c r="I499" s="153"/>
      <c r="J499" s="153"/>
      <c r="K499" s="153"/>
    </row>
    <row r="500" spans="1:11" hidden="1" x14ac:dyDescent="0.25">
      <c r="A500" s="44"/>
      <c r="B500" s="44"/>
      <c r="C500" s="44"/>
      <c r="D500" s="48" t="s">
        <v>75</v>
      </c>
      <c r="E500" s="49" t="s">
        <v>409</v>
      </c>
      <c r="F500" s="159">
        <f>SUM(G500:I500)</f>
        <v>0</v>
      </c>
      <c r="G500" s="153"/>
      <c r="H500" s="153"/>
      <c r="I500" s="153"/>
      <c r="J500" s="153"/>
      <c r="K500" s="153"/>
    </row>
    <row r="501" spans="1:11" hidden="1" x14ac:dyDescent="0.25">
      <c r="A501" s="44"/>
      <c r="B501" s="44"/>
      <c r="C501" s="44"/>
      <c r="D501" s="48" t="s">
        <v>76</v>
      </c>
      <c r="E501" s="49" t="s">
        <v>410</v>
      </c>
      <c r="F501" s="159">
        <f>SUM(G501:I501)</f>
        <v>0</v>
      </c>
      <c r="G501" s="153"/>
      <c r="H501" s="153"/>
      <c r="I501" s="153"/>
      <c r="J501" s="153"/>
      <c r="K501" s="153"/>
    </row>
    <row r="502" spans="1:11" hidden="1" x14ac:dyDescent="0.25">
      <c r="A502" s="44"/>
      <c r="B502" s="44"/>
      <c r="C502" s="44"/>
      <c r="D502" s="48">
        <v>41245</v>
      </c>
      <c r="E502" s="50" t="s">
        <v>411</v>
      </c>
      <c r="F502" s="159">
        <f>SUM(G502:I502)</f>
        <v>0</v>
      </c>
      <c r="G502" s="153"/>
      <c r="H502" s="153"/>
      <c r="I502" s="153"/>
      <c r="J502" s="153"/>
      <c r="K502" s="153"/>
    </row>
    <row r="503" spans="1:11" hidden="1" x14ac:dyDescent="0.25">
      <c r="A503" s="44"/>
      <c r="B503" s="44"/>
      <c r="C503" s="44"/>
      <c r="D503" s="48" t="s">
        <v>77</v>
      </c>
      <c r="E503" s="49" t="s">
        <v>412</v>
      </c>
      <c r="F503" s="159">
        <f>SUM(G503:I503)</f>
        <v>0</v>
      </c>
      <c r="G503" s="153"/>
      <c r="H503" s="153"/>
      <c r="I503" s="153"/>
      <c r="J503" s="153"/>
      <c r="K503" s="153"/>
    </row>
    <row r="504" spans="1:11" s="111" customFormat="1" ht="14.25" hidden="1" x14ac:dyDescent="0.2">
      <c r="A504" s="181"/>
      <c r="B504" s="181"/>
      <c r="C504" s="46" t="s">
        <v>78</v>
      </c>
      <c r="D504" s="181"/>
      <c r="E504" s="47" t="s">
        <v>413</v>
      </c>
      <c r="F504" s="93">
        <f>SUM(G504:I504)</f>
        <v>0</v>
      </c>
      <c r="G504" s="93">
        <f t="shared" ref="G504:K504" si="149">G505</f>
        <v>0</v>
      </c>
      <c r="H504" s="93">
        <f t="shared" si="149"/>
        <v>0</v>
      </c>
      <c r="I504" s="93">
        <f t="shared" si="149"/>
        <v>0</v>
      </c>
      <c r="J504" s="93">
        <f t="shared" si="149"/>
        <v>0</v>
      </c>
      <c r="K504" s="93">
        <f t="shared" si="149"/>
        <v>0</v>
      </c>
    </row>
    <row r="505" spans="1:11" hidden="1" x14ac:dyDescent="0.25">
      <c r="A505" s="44"/>
      <c r="B505" s="44"/>
      <c r="C505" s="44"/>
      <c r="D505" s="48" t="s">
        <v>79</v>
      </c>
      <c r="E505" s="49" t="s">
        <v>413</v>
      </c>
      <c r="F505" s="159">
        <f>SUM(G505:I505)</f>
        <v>0</v>
      </c>
      <c r="G505" s="153"/>
      <c r="H505" s="153"/>
      <c r="I505" s="153"/>
      <c r="J505" s="153"/>
      <c r="K505" s="153"/>
    </row>
    <row r="506" spans="1:11" ht="14.25" hidden="1" x14ac:dyDescent="0.2">
      <c r="A506" s="181"/>
      <c r="B506" s="181"/>
      <c r="C506" s="46" t="s">
        <v>80</v>
      </c>
      <c r="D506" s="181"/>
      <c r="E506" s="47" t="s">
        <v>414</v>
      </c>
      <c r="F506" s="93">
        <f>SUM(G506:I506)</f>
        <v>0</v>
      </c>
      <c r="G506" s="93">
        <f t="shared" ref="G506:K506" si="150">G507</f>
        <v>0</v>
      </c>
      <c r="H506" s="93">
        <f t="shared" si="150"/>
        <v>0</v>
      </c>
      <c r="I506" s="93">
        <f t="shared" si="150"/>
        <v>0</v>
      </c>
      <c r="J506" s="93">
        <f t="shared" si="150"/>
        <v>0</v>
      </c>
      <c r="K506" s="93">
        <f t="shared" si="150"/>
        <v>0</v>
      </c>
    </row>
    <row r="507" spans="1:11" hidden="1" x14ac:dyDescent="0.25">
      <c r="A507" s="44"/>
      <c r="B507" s="44"/>
      <c r="C507" s="44"/>
      <c r="D507" s="48" t="s">
        <v>81</v>
      </c>
      <c r="E507" s="49" t="s">
        <v>414</v>
      </c>
      <c r="F507" s="159">
        <f>SUM(G507:I507)</f>
        <v>0</v>
      </c>
      <c r="G507" s="153"/>
      <c r="H507" s="153"/>
      <c r="I507" s="153"/>
      <c r="J507" s="153"/>
      <c r="K507" s="153"/>
    </row>
    <row r="508" spans="1:11" ht="28.5" hidden="1" x14ac:dyDescent="0.2">
      <c r="A508" s="106" t="s">
        <v>82</v>
      </c>
      <c r="B508" s="73"/>
      <c r="C508" s="73"/>
      <c r="D508" s="73"/>
      <c r="E508" s="107" t="s">
        <v>83</v>
      </c>
      <c r="F508" s="125">
        <f>SUM(G508:I508)</f>
        <v>0</v>
      </c>
      <c r="G508" s="125">
        <f t="shared" ref="G508:K508" si="151">G509++G538+G572+G597+G609+G615</f>
        <v>0</v>
      </c>
      <c r="H508" s="125">
        <f t="shared" si="151"/>
        <v>0</v>
      </c>
      <c r="I508" s="125">
        <f t="shared" si="151"/>
        <v>0</v>
      </c>
      <c r="J508" s="125">
        <f t="shared" si="151"/>
        <v>0</v>
      </c>
      <c r="K508" s="125">
        <f t="shared" si="151"/>
        <v>0</v>
      </c>
    </row>
    <row r="509" spans="1:11" ht="14.25" hidden="1" x14ac:dyDescent="0.2">
      <c r="A509" s="59"/>
      <c r="B509" s="102" t="s">
        <v>84</v>
      </c>
      <c r="C509" s="59"/>
      <c r="D509" s="59"/>
      <c r="E509" s="103" t="s">
        <v>415</v>
      </c>
      <c r="F509" s="97">
        <f>SUM(G509:I509)</f>
        <v>0</v>
      </c>
      <c r="G509" s="97">
        <f t="shared" ref="G509:K509" si="152">G510+G514+G523+G529</f>
        <v>0</v>
      </c>
      <c r="H509" s="97">
        <f t="shared" si="152"/>
        <v>0</v>
      </c>
      <c r="I509" s="97">
        <f t="shared" si="152"/>
        <v>0</v>
      </c>
      <c r="J509" s="97">
        <f t="shared" si="152"/>
        <v>0</v>
      </c>
      <c r="K509" s="97">
        <f t="shared" si="152"/>
        <v>0</v>
      </c>
    </row>
    <row r="510" spans="1:11" ht="14.25" hidden="1" x14ac:dyDescent="0.2">
      <c r="A510" s="181"/>
      <c r="B510" s="181"/>
      <c r="C510" s="46" t="s">
        <v>85</v>
      </c>
      <c r="D510" s="181"/>
      <c r="E510" s="47" t="s">
        <v>416</v>
      </c>
      <c r="F510" s="93">
        <f>SUM(G510:I510)</f>
        <v>0</v>
      </c>
      <c r="G510" s="93">
        <f t="shared" ref="G510:K510" si="153">G511+G512+G513</f>
        <v>0</v>
      </c>
      <c r="H510" s="93">
        <f t="shared" si="153"/>
        <v>0</v>
      </c>
      <c r="I510" s="93">
        <f t="shared" si="153"/>
        <v>0</v>
      </c>
      <c r="J510" s="93">
        <f t="shared" si="153"/>
        <v>0</v>
      </c>
      <c r="K510" s="93">
        <f t="shared" si="153"/>
        <v>0</v>
      </c>
    </row>
    <row r="511" spans="1:11" hidden="1" x14ac:dyDescent="0.25">
      <c r="A511" s="44"/>
      <c r="B511" s="44"/>
      <c r="C511" s="44"/>
      <c r="D511" s="48" t="s">
        <v>86</v>
      </c>
      <c r="E511" s="49" t="s">
        <v>417</v>
      </c>
      <c r="F511" s="159">
        <f>SUM(G511:I511)</f>
        <v>0</v>
      </c>
      <c r="G511" s="153"/>
      <c r="H511" s="153"/>
      <c r="I511" s="153"/>
      <c r="J511" s="153"/>
      <c r="K511" s="153"/>
    </row>
    <row r="512" spans="1:11" hidden="1" x14ac:dyDescent="0.25">
      <c r="A512" s="44"/>
      <c r="B512" s="44"/>
      <c r="C512" s="44"/>
      <c r="D512" s="48" t="s">
        <v>87</v>
      </c>
      <c r="E512" s="49" t="s">
        <v>418</v>
      </c>
      <c r="F512" s="159">
        <f>SUM(G512:I512)</f>
        <v>0</v>
      </c>
      <c r="G512" s="153"/>
      <c r="H512" s="153"/>
      <c r="I512" s="153"/>
      <c r="J512" s="153"/>
      <c r="K512" s="153"/>
    </row>
    <row r="513" spans="1:11" hidden="1" x14ac:dyDescent="0.25">
      <c r="A513" s="44"/>
      <c r="B513" s="44"/>
      <c r="C513" s="44"/>
      <c r="D513" s="48" t="s">
        <v>88</v>
      </c>
      <c r="E513" s="49" t="s">
        <v>419</v>
      </c>
      <c r="F513" s="159">
        <f>SUM(G513:I513)</f>
        <v>0</v>
      </c>
      <c r="G513" s="153"/>
      <c r="H513" s="153"/>
      <c r="I513" s="153"/>
      <c r="J513" s="153"/>
      <c r="K513" s="153"/>
    </row>
    <row r="514" spans="1:11" ht="14.25" hidden="1" x14ac:dyDescent="0.2">
      <c r="A514" s="181"/>
      <c r="B514" s="181"/>
      <c r="C514" s="46" t="s">
        <v>89</v>
      </c>
      <c r="D514" s="181"/>
      <c r="E514" s="47" t="s">
        <v>420</v>
      </c>
      <c r="F514" s="93">
        <f>SUM(G514:I514)</f>
        <v>0</v>
      </c>
      <c r="G514" s="93">
        <f t="shared" ref="G514:K514" si="154">SUM(G515:G522)</f>
        <v>0</v>
      </c>
      <c r="H514" s="93">
        <f t="shared" ref="H514" si="155">SUM(H515:H522)</f>
        <v>0</v>
      </c>
      <c r="I514" s="93">
        <f t="shared" si="154"/>
        <v>0</v>
      </c>
      <c r="J514" s="93">
        <f t="shared" si="154"/>
        <v>0</v>
      </c>
      <c r="K514" s="93">
        <f t="shared" si="154"/>
        <v>0</v>
      </c>
    </row>
    <row r="515" spans="1:11" hidden="1" x14ac:dyDescent="0.25">
      <c r="A515" s="44"/>
      <c r="B515" s="44"/>
      <c r="C515" s="44"/>
      <c r="D515" s="48" t="s">
        <v>90</v>
      </c>
      <c r="E515" s="49" t="s">
        <v>421</v>
      </c>
      <c r="F515" s="159">
        <f>SUM(G515:I515)</f>
        <v>0</v>
      </c>
      <c r="G515" s="153"/>
      <c r="H515" s="153"/>
      <c r="I515" s="153"/>
      <c r="J515" s="153"/>
      <c r="K515" s="153"/>
    </row>
    <row r="516" spans="1:11" ht="30" hidden="1" x14ac:dyDescent="0.25">
      <c r="A516" s="44"/>
      <c r="B516" s="44"/>
      <c r="C516" s="44"/>
      <c r="D516" s="48" t="s">
        <v>91</v>
      </c>
      <c r="E516" s="49" t="s">
        <v>422</v>
      </c>
      <c r="F516" s="159">
        <f>SUM(G516:I516)</f>
        <v>0</v>
      </c>
      <c r="G516" s="153"/>
      <c r="H516" s="153"/>
      <c r="I516" s="153"/>
      <c r="J516" s="153"/>
      <c r="K516" s="153"/>
    </row>
    <row r="517" spans="1:11" ht="30" hidden="1" x14ac:dyDescent="0.25">
      <c r="A517" s="44"/>
      <c r="B517" s="44"/>
      <c r="C517" s="44"/>
      <c r="D517" s="48" t="s">
        <v>92</v>
      </c>
      <c r="E517" s="49" t="s">
        <v>423</v>
      </c>
      <c r="F517" s="159">
        <f>SUM(G517:I517)</f>
        <v>0</v>
      </c>
      <c r="G517" s="153"/>
      <c r="H517" s="153"/>
      <c r="I517" s="153"/>
      <c r="J517" s="153"/>
      <c r="K517" s="153"/>
    </row>
    <row r="518" spans="1:11" ht="30" hidden="1" x14ac:dyDescent="0.25">
      <c r="A518" s="44"/>
      <c r="B518" s="44"/>
      <c r="C518" s="44"/>
      <c r="D518" s="48" t="s">
        <v>93</v>
      </c>
      <c r="E518" s="49" t="s">
        <v>424</v>
      </c>
      <c r="F518" s="159">
        <f>SUM(G518:I518)</f>
        <v>0</v>
      </c>
      <c r="G518" s="153"/>
      <c r="H518" s="153"/>
      <c r="I518" s="153"/>
      <c r="J518" s="153"/>
      <c r="K518" s="153"/>
    </row>
    <row r="519" spans="1:11" hidden="1" x14ac:dyDescent="0.25">
      <c r="A519" s="44"/>
      <c r="B519" s="44"/>
      <c r="C519" s="44"/>
      <c r="D519" s="48" t="s">
        <v>94</v>
      </c>
      <c r="E519" s="49" t="s">
        <v>425</v>
      </c>
      <c r="F519" s="159">
        <f>SUM(G519:I519)</f>
        <v>0</v>
      </c>
      <c r="G519" s="153"/>
      <c r="H519" s="153"/>
      <c r="I519" s="153"/>
      <c r="J519" s="153"/>
      <c r="K519" s="153"/>
    </row>
    <row r="520" spans="1:11" hidden="1" x14ac:dyDescent="0.25">
      <c r="A520" s="44"/>
      <c r="B520" s="44"/>
      <c r="C520" s="44"/>
      <c r="D520" s="48" t="s">
        <v>95</v>
      </c>
      <c r="E520" s="49" t="s">
        <v>426</v>
      </c>
      <c r="F520" s="159">
        <f>SUM(G520:I520)</f>
        <v>0</v>
      </c>
      <c r="G520" s="153"/>
      <c r="H520" s="153"/>
      <c r="I520" s="153"/>
      <c r="J520" s="153"/>
      <c r="K520" s="153"/>
    </row>
    <row r="521" spans="1:11" hidden="1" x14ac:dyDescent="0.25">
      <c r="A521" s="44"/>
      <c r="B521" s="44"/>
      <c r="C521" s="44"/>
      <c r="D521" s="48" t="s">
        <v>96</v>
      </c>
      <c r="E521" s="49" t="s">
        <v>427</v>
      </c>
      <c r="F521" s="159">
        <f>SUM(G521:I521)</f>
        <v>0</v>
      </c>
      <c r="G521" s="153"/>
      <c r="H521" s="153"/>
      <c r="I521" s="153"/>
      <c r="J521" s="153"/>
      <c r="K521" s="153"/>
    </row>
    <row r="522" spans="1:11" hidden="1" x14ac:dyDescent="0.25">
      <c r="A522" s="44"/>
      <c r="B522" s="44"/>
      <c r="C522" s="44"/>
      <c r="D522" s="48" t="s">
        <v>97</v>
      </c>
      <c r="E522" s="49" t="s">
        <v>428</v>
      </c>
      <c r="F522" s="159">
        <f>SUM(G522:I522)</f>
        <v>0</v>
      </c>
      <c r="G522" s="153"/>
      <c r="H522" s="153"/>
      <c r="I522" s="153"/>
      <c r="J522" s="153"/>
      <c r="K522" s="153"/>
    </row>
    <row r="523" spans="1:11" ht="14.25" hidden="1" x14ac:dyDescent="0.2">
      <c r="A523" s="181"/>
      <c r="B523" s="181"/>
      <c r="C523" s="46" t="s">
        <v>98</v>
      </c>
      <c r="D523" s="181"/>
      <c r="E523" s="47" t="s">
        <v>429</v>
      </c>
      <c r="F523" s="93">
        <f>SUM(G523:I523)</f>
        <v>0</v>
      </c>
      <c r="G523" s="93">
        <f t="shared" ref="G523:K523" si="156">SUM(G524:G528)</f>
        <v>0</v>
      </c>
      <c r="H523" s="93">
        <f t="shared" si="156"/>
        <v>0</v>
      </c>
      <c r="I523" s="93">
        <f t="shared" si="156"/>
        <v>0</v>
      </c>
      <c r="J523" s="93">
        <f t="shared" si="156"/>
        <v>0</v>
      </c>
      <c r="K523" s="93">
        <f t="shared" si="156"/>
        <v>0</v>
      </c>
    </row>
    <row r="524" spans="1:11" hidden="1" x14ac:dyDescent="0.25">
      <c r="A524" s="44"/>
      <c r="B524" s="44"/>
      <c r="C524" s="44"/>
      <c r="D524" s="48" t="s">
        <v>99</v>
      </c>
      <c r="E524" s="49" t="s">
        <v>430</v>
      </c>
      <c r="F524" s="159">
        <f>SUM(G524:I524)</f>
        <v>0</v>
      </c>
      <c r="G524" s="153"/>
      <c r="H524" s="153"/>
      <c r="I524" s="153"/>
      <c r="J524" s="153"/>
      <c r="K524" s="153"/>
    </row>
    <row r="525" spans="1:11" hidden="1" x14ac:dyDescent="0.25">
      <c r="A525" s="44"/>
      <c r="B525" s="44"/>
      <c r="C525" s="44"/>
      <c r="D525" s="48" t="s">
        <v>100</v>
      </c>
      <c r="E525" s="49" t="s">
        <v>431</v>
      </c>
      <c r="F525" s="159">
        <f>SUM(G525:I525)</f>
        <v>0</v>
      </c>
      <c r="G525" s="153"/>
      <c r="H525" s="153"/>
      <c r="I525" s="153"/>
      <c r="J525" s="153"/>
      <c r="K525" s="153"/>
    </row>
    <row r="526" spans="1:11" hidden="1" x14ac:dyDescent="0.25">
      <c r="A526" s="44"/>
      <c r="B526" s="44"/>
      <c r="C526" s="44"/>
      <c r="D526" s="48" t="s">
        <v>101</v>
      </c>
      <c r="E526" s="49" t="s">
        <v>432</v>
      </c>
      <c r="F526" s="159">
        <f>SUM(G526:I526)</f>
        <v>0</v>
      </c>
      <c r="G526" s="153"/>
      <c r="H526" s="153"/>
      <c r="I526" s="153"/>
      <c r="J526" s="153"/>
      <c r="K526" s="153"/>
    </row>
    <row r="527" spans="1:11" hidden="1" x14ac:dyDescent="0.25">
      <c r="A527" s="44"/>
      <c r="B527" s="44"/>
      <c r="C527" s="44"/>
      <c r="D527" s="48" t="s">
        <v>102</v>
      </c>
      <c r="E527" s="49" t="s">
        <v>433</v>
      </c>
      <c r="F527" s="159">
        <f>SUM(G527:I527)</f>
        <v>0</v>
      </c>
      <c r="G527" s="153"/>
      <c r="H527" s="153"/>
      <c r="I527" s="153"/>
      <c r="J527" s="153"/>
      <c r="K527" s="153"/>
    </row>
    <row r="528" spans="1:11" hidden="1" x14ac:dyDescent="0.25">
      <c r="A528" s="44"/>
      <c r="B528" s="44"/>
      <c r="C528" s="44"/>
      <c r="D528" s="48" t="s">
        <v>103</v>
      </c>
      <c r="E528" s="49" t="s">
        <v>434</v>
      </c>
      <c r="F528" s="159">
        <f>SUM(G528:I528)</f>
        <v>0</v>
      </c>
      <c r="G528" s="153"/>
      <c r="H528" s="153"/>
      <c r="I528" s="153"/>
      <c r="J528" s="153"/>
      <c r="K528" s="153"/>
    </row>
    <row r="529" spans="1:11" ht="14.25" hidden="1" x14ac:dyDescent="0.2">
      <c r="A529" s="181"/>
      <c r="B529" s="181"/>
      <c r="C529" s="46" t="s">
        <v>104</v>
      </c>
      <c r="D529" s="181"/>
      <c r="E529" s="47" t="s">
        <v>435</v>
      </c>
      <c r="F529" s="93">
        <f>SUM(G529:I529)</f>
        <v>0</v>
      </c>
      <c r="G529" s="93">
        <f t="shared" ref="G529:K529" si="157">SUM(G530:G537)</f>
        <v>0</v>
      </c>
      <c r="H529" s="93">
        <f t="shared" si="157"/>
        <v>0</v>
      </c>
      <c r="I529" s="93">
        <f t="shared" si="157"/>
        <v>0</v>
      </c>
      <c r="J529" s="93">
        <f t="shared" si="157"/>
        <v>0</v>
      </c>
      <c r="K529" s="93">
        <f t="shared" si="157"/>
        <v>0</v>
      </c>
    </row>
    <row r="530" spans="1:11" hidden="1" x14ac:dyDescent="0.25">
      <c r="A530" s="44"/>
      <c r="B530" s="44"/>
      <c r="C530" s="44"/>
      <c r="D530" s="48" t="s">
        <v>105</v>
      </c>
      <c r="E530" s="49" t="s">
        <v>436</v>
      </c>
      <c r="F530" s="159">
        <f>SUM(G530:I530)</f>
        <v>0</v>
      </c>
      <c r="G530" s="153"/>
      <c r="H530" s="153"/>
      <c r="I530" s="153"/>
      <c r="J530" s="153"/>
      <c r="K530" s="153"/>
    </row>
    <row r="531" spans="1:11" hidden="1" x14ac:dyDescent="0.25">
      <c r="A531" s="44"/>
      <c r="B531" s="44"/>
      <c r="C531" s="44"/>
      <c r="D531" s="48" t="s">
        <v>106</v>
      </c>
      <c r="E531" s="49" t="s">
        <v>437</v>
      </c>
      <c r="F531" s="159">
        <f>SUM(G531:I531)</f>
        <v>0</v>
      </c>
      <c r="G531" s="153"/>
      <c r="H531" s="153"/>
      <c r="I531" s="153"/>
      <c r="J531" s="153"/>
      <c r="K531" s="153"/>
    </row>
    <row r="532" spans="1:11" ht="30" hidden="1" x14ac:dyDescent="0.25">
      <c r="A532" s="44"/>
      <c r="B532" s="44"/>
      <c r="C532" s="44"/>
      <c r="D532" s="48" t="s">
        <v>107</v>
      </c>
      <c r="E532" s="49" t="s">
        <v>438</v>
      </c>
      <c r="F532" s="159">
        <f>SUM(G532:I532)</f>
        <v>0</v>
      </c>
      <c r="G532" s="153"/>
      <c r="H532" s="153"/>
      <c r="I532" s="153"/>
      <c r="J532" s="153"/>
      <c r="K532" s="153"/>
    </row>
    <row r="533" spans="1:11" hidden="1" x14ac:dyDescent="0.25">
      <c r="A533" s="44"/>
      <c r="B533" s="44"/>
      <c r="C533" s="44"/>
      <c r="D533" s="48" t="s">
        <v>108</v>
      </c>
      <c r="E533" s="49" t="s">
        <v>439</v>
      </c>
      <c r="F533" s="159">
        <f>SUM(G533:I533)</f>
        <v>0</v>
      </c>
      <c r="G533" s="153"/>
      <c r="H533" s="153"/>
      <c r="I533" s="153"/>
      <c r="J533" s="153"/>
      <c r="K533" s="153"/>
    </row>
    <row r="534" spans="1:11" hidden="1" x14ac:dyDescent="0.25">
      <c r="A534" s="44"/>
      <c r="B534" s="44"/>
      <c r="C534" s="44"/>
      <c r="D534" s="48" t="s">
        <v>109</v>
      </c>
      <c r="E534" s="49" t="s">
        <v>440</v>
      </c>
      <c r="F534" s="159">
        <f>SUM(G534:I534)</f>
        <v>0</v>
      </c>
      <c r="G534" s="153"/>
      <c r="H534" s="153"/>
      <c r="I534" s="153"/>
      <c r="J534" s="153"/>
      <c r="K534" s="153"/>
    </row>
    <row r="535" spans="1:11" hidden="1" x14ac:dyDescent="0.25">
      <c r="A535" s="44"/>
      <c r="B535" s="44"/>
      <c r="C535" s="44"/>
      <c r="D535" s="48" t="s">
        <v>110</v>
      </c>
      <c r="E535" s="49" t="s">
        <v>441</v>
      </c>
      <c r="F535" s="159">
        <f>SUM(G535:I535)</f>
        <v>0</v>
      </c>
      <c r="G535" s="153"/>
      <c r="H535" s="153"/>
      <c r="I535" s="153"/>
      <c r="J535" s="153"/>
      <c r="K535" s="153"/>
    </row>
    <row r="536" spans="1:11" hidden="1" x14ac:dyDescent="0.25">
      <c r="A536" s="44"/>
      <c r="B536" s="44"/>
      <c r="C536" s="44"/>
      <c r="D536" s="51" t="s">
        <v>111</v>
      </c>
      <c r="E536" s="49" t="s">
        <v>442</v>
      </c>
      <c r="F536" s="159">
        <f>SUM(G536:I536)</f>
        <v>0</v>
      </c>
      <c r="G536" s="153"/>
      <c r="H536" s="153"/>
      <c r="I536" s="153"/>
      <c r="J536" s="153"/>
      <c r="K536" s="153"/>
    </row>
    <row r="537" spans="1:11" hidden="1" x14ac:dyDescent="0.25">
      <c r="A537" s="44"/>
      <c r="B537" s="44"/>
      <c r="C537" s="44"/>
      <c r="D537" s="48" t="s">
        <v>112</v>
      </c>
      <c r="E537" s="49" t="s">
        <v>443</v>
      </c>
      <c r="F537" s="159">
        <f>SUM(G537:I537)</f>
        <v>0</v>
      </c>
      <c r="G537" s="153"/>
      <c r="H537" s="153"/>
      <c r="I537" s="153"/>
      <c r="J537" s="153"/>
      <c r="K537" s="153"/>
    </row>
    <row r="538" spans="1:11" ht="14.25" hidden="1" x14ac:dyDescent="0.2">
      <c r="A538" s="59"/>
      <c r="B538" s="102" t="s">
        <v>113</v>
      </c>
      <c r="C538" s="59"/>
      <c r="D538" s="59"/>
      <c r="E538" s="103" t="s">
        <v>444</v>
      </c>
      <c r="F538" s="97">
        <f>SUM(G538:I538)</f>
        <v>0</v>
      </c>
      <c r="G538" s="97">
        <f t="shared" ref="G538:K538" si="158">G539+G543+G548+G555+G558+G563+G566+G570</f>
        <v>0</v>
      </c>
      <c r="H538" s="97">
        <f t="shared" si="158"/>
        <v>0</v>
      </c>
      <c r="I538" s="97">
        <f t="shared" si="158"/>
        <v>0</v>
      </c>
      <c r="J538" s="97">
        <f t="shared" si="158"/>
        <v>0</v>
      </c>
      <c r="K538" s="97">
        <f t="shared" si="158"/>
        <v>0</v>
      </c>
    </row>
    <row r="539" spans="1:11" ht="14.25" hidden="1" x14ac:dyDescent="0.2">
      <c r="A539" s="181"/>
      <c r="B539" s="181"/>
      <c r="C539" s="46" t="s">
        <v>114</v>
      </c>
      <c r="D539" s="181"/>
      <c r="E539" s="47" t="s">
        <v>445</v>
      </c>
      <c r="F539" s="93">
        <f>SUM(G539:I539)</f>
        <v>0</v>
      </c>
      <c r="G539" s="93">
        <f t="shared" ref="G539:K539" si="159">G540+G541+G542</f>
        <v>0</v>
      </c>
      <c r="H539" s="93">
        <f t="shared" si="159"/>
        <v>0</v>
      </c>
      <c r="I539" s="93">
        <f t="shared" si="159"/>
        <v>0</v>
      </c>
      <c r="J539" s="93">
        <f t="shared" si="159"/>
        <v>0</v>
      </c>
      <c r="K539" s="93">
        <f t="shared" si="159"/>
        <v>0</v>
      </c>
    </row>
    <row r="540" spans="1:11" hidden="1" x14ac:dyDescent="0.25">
      <c r="A540" s="44"/>
      <c r="B540" s="44"/>
      <c r="C540" s="44"/>
      <c r="D540" s="48" t="s">
        <v>115</v>
      </c>
      <c r="E540" s="49" t="s">
        <v>446</v>
      </c>
      <c r="F540" s="159">
        <f>SUM(G540:I540)</f>
        <v>0</v>
      </c>
      <c r="G540" s="153"/>
      <c r="H540" s="153"/>
      <c r="I540" s="153"/>
      <c r="J540" s="153"/>
      <c r="K540" s="153"/>
    </row>
    <row r="541" spans="1:11" hidden="1" x14ac:dyDescent="0.25">
      <c r="A541" s="44"/>
      <c r="B541" s="44"/>
      <c r="C541" s="44"/>
      <c r="D541" s="48" t="s">
        <v>116</v>
      </c>
      <c r="E541" s="49" t="s">
        <v>447</v>
      </c>
      <c r="F541" s="159">
        <f>SUM(G541:I541)</f>
        <v>0</v>
      </c>
      <c r="G541" s="153"/>
      <c r="H541" s="153"/>
      <c r="I541" s="153"/>
      <c r="J541" s="153"/>
      <c r="K541" s="153"/>
    </row>
    <row r="542" spans="1:11" hidden="1" x14ac:dyDescent="0.25">
      <c r="A542" s="44"/>
      <c r="B542" s="44"/>
      <c r="C542" s="44"/>
      <c r="D542" s="48" t="s">
        <v>117</v>
      </c>
      <c r="E542" s="49" t="s">
        <v>448</v>
      </c>
      <c r="F542" s="159">
        <f>SUM(G542:I542)</f>
        <v>0</v>
      </c>
      <c r="G542" s="153"/>
      <c r="H542" s="153"/>
      <c r="I542" s="153"/>
      <c r="J542" s="153"/>
      <c r="K542" s="153"/>
    </row>
    <row r="543" spans="1:11" ht="14.25" hidden="1" x14ac:dyDescent="0.2">
      <c r="A543" s="181"/>
      <c r="B543" s="181"/>
      <c r="C543" s="46" t="s">
        <v>118</v>
      </c>
      <c r="D543" s="181"/>
      <c r="E543" s="47" t="s">
        <v>449</v>
      </c>
      <c r="F543" s="93">
        <f>SUM(G543:I543)</f>
        <v>0</v>
      </c>
      <c r="G543" s="93">
        <f t="shared" ref="G543:K543" si="160">G544+G545+G546+G547</f>
        <v>0</v>
      </c>
      <c r="H543" s="93">
        <f t="shared" si="160"/>
        <v>0</v>
      </c>
      <c r="I543" s="93">
        <f t="shared" si="160"/>
        <v>0</v>
      </c>
      <c r="J543" s="93">
        <f t="shared" si="160"/>
        <v>0</v>
      </c>
      <c r="K543" s="93">
        <f t="shared" si="160"/>
        <v>0</v>
      </c>
    </row>
    <row r="544" spans="1:11" hidden="1" x14ac:dyDescent="0.25">
      <c r="A544" s="44"/>
      <c r="B544" s="44"/>
      <c r="C544" s="44"/>
      <c r="D544" s="48" t="s">
        <v>119</v>
      </c>
      <c r="E544" s="49" t="s">
        <v>450</v>
      </c>
      <c r="F544" s="159">
        <f>SUM(G544:I544)</f>
        <v>0</v>
      </c>
      <c r="G544" s="153"/>
      <c r="H544" s="153"/>
      <c r="I544" s="153"/>
      <c r="J544" s="153"/>
      <c r="K544" s="153"/>
    </row>
    <row r="545" spans="1:11" hidden="1" x14ac:dyDescent="0.25">
      <c r="A545" s="44"/>
      <c r="B545" s="44"/>
      <c r="C545" s="44"/>
      <c r="D545" s="48" t="s">
        <v>120</v>
      </c>
      <c r="E545" s="49" t="s">
        <v>451</v>
      </c>
      <c r="F545" s="159">
        <f>SUM(G545:I545)</f>
        <v>0</v>
      </c>
      <c r="G545" s="153"/>
      <c r="H545" s="153"/>
      <c r="I545" s="153"/>
      <c r="J545" s="153"/>
      <c r="K545" s="153"/>
    </row>
    <row r="546" spans="1:11" ht="30" hidden="1" x14ac:dyDescent="0.25">
      <c r="A546" s="44"/>
      <c r="B546" s="44"/>
      <c r="C546" s="44"/>
      <c r="D546" s="48" t="s">
        <v>121</v>
      </c>
      <c r="E546" s="49" t="s">
        <v>452</v>
      </c>
      <c r="F546" s="159">
        <f>SUM(G546:I546)</f>
        <v>0</v>
      </c>
      <c r="G546" s="153"/>
      <c r="H546" s="153"/>
      <c r="I546" s="153"/>
      <c r="J546" s="153"/>
      <c r="K546" s="153"/>
    </row>
    <row r="547" spans="1:11" hidden="1" x14ac:dyDescent="0.25">
      <c r="A547" s="44"/>
      <c r="B547" s="44"/>
      <c r="C547" s="44"/>
      <c r="D547" s="48" t="s">
        <v>122</v>
      </c>
      <c r="E547" s="49" t="s">
        <v>453</v>
      </c>
      <c r="F547" s="159">
        <f>SUM(G547:I547)</f>
        <v>0</v>
      </c>
      <c r="G547" s="153"/>
      <c r="H547" s="153"/>
      <c r="I547" s="153"/>
      <c r="J547" s="153"/>
      <c r="K547" s="153"/>
    </row>
    <row r="548" spans="1:11" ht="14.25" hidden="1" x14ac:dyDescent="0.2">
      <c r="A548" s="181"/>
      <c r="B548" s="181"/>
      <c r="C548" s="46" t="s">
        <v>123</v>
      </c>
      <c r="D548" s="181"/>
      <c r="E548" s="47" t="s">
        <v>454</v>
      </c>
      <c r="F548" s="93">
        <f>SUM(G548:I548)</f>
        <v>0</v>
      </c>
      <c r="G548" s="93">
        <f t="shared" ref="G548:K548" si="161">SUM(G549:G554)</f>
        <v>0</v>
      </c>
      <c r="H548" s="93">
        <f t="shared" ref="H548" si="162">SUM(H549:H554)</f>
        <v>0</v>
      </c>
      <c r="I548" s="93">
        <f t="shared" si="161"/>
        <v>0</v>
      </c>
      <c r="J548" s="93">
        <f t="shared" si="161"/>
        <v>0</v>
      </c>
      <c r="K548" s="93">
        <f t="shared" si="161"/>
        <v>0</v>
      </c>
    </row>
    <row r="549" spans="1:11" hidden="1" x14ac:dyDescent="0.25">
      <c r="A549" s="44"/>
      <c r="B549" s="44"/>
      <c r="C549" s="44"/>
      <c r="D549" s="48" t="s">
        <v>124</v>
      </c>
      <c r="E549" s="49" t="s">
        <v>455</v>
      </c>
      <c r="F549" s="159">
        <f>SUM(G549:I549)</f>
        <v>0</v>
      </c>
      <c r="G549" s="153"/>
      <c r="H549" s="153"/>
      <c r="I549" s="153"/>
      <c r="J549" s="153"/>
      <c r="K549" s="153"/>
    </row>
    <row r="550" spans="1:11" hidden="1" x14ac:dyDescent="0.25">
      <c r="A550" s="44"/>
      <c r="B550" s="44"/>
      <c r="C550" s="44"/>
      <c r="D550" s="48" t="s">
        <v>125</v>
      </c>
      <c r="E550" s="49" t="s">
        <v>456</v>
      </c>
      <c r="F550" s="159">
        <f>SUM(G550:I550)</f>
        <v>0</v>
      </c>
      <c r="G550" s="153"/>
      <c r="H550" s="153"/>
      <c r="I550" s="153"/>
      <c r="J550" s="153"/>
      <c r="K550" s="153"/>
    </row>
    <row r="551" spans="1:11" hidden="1" x14ac:dyDescent="0.25">
      <c r="A551" s="44"/>
      <c r="B551" s="44"/>
      <c r="C551" s="44"/>
      <c r="D551" s="48" t="s">
        <v>126</v>
      </c>
      <c r="E551" s="49" t="s">
        <v>457</v>
      </c>
      <c r="F551" s="159">
        <f>SUM(G551:I551)</f>
        <v>0</v>
      </c>
      <c r="G551" s="153"/>
      <c r="H551" s="153"/>
      <c r="I551" s="153"/>
      <c r="J551" s="153"/>
      <c r="K551" s="153"/>
    </row>
    <row r="552" spans="1:11" hidden="1" x14ac:dyDescent="0.25">
      <c r="A552" s="44"/>
      <c r="B552" s="44"/>
      <c r="C552" s="44"/>
      <c r="D552" s="48" t="s">
        <v>127</v>
      </c>
      <c r="E552" s="49" t="s">
        <v>458</v>
      </c>
      <c r="F552" s="159">
        <f>SUM(G552:I552)</f>
        <v>0</v>
      </c>
      <c r="G552" s="153"/>
      <c r="H552" s="153"/>
      <c r="I552" s="153"/>
      <c r="J552" s="153"/>
      <c r="K552" s="153"/>
    </row>
    <row r="553" spans="1:11" hidden="1" x14ac:dyDescent="0.25">
      <c r="A553" s="44"/>
      <c r="B553" s="44"/>
      <c r="C553" s="44"/>
      <c r="D553" s="48" t="s">
        <v>128</v>
      </c>
      <c r="E553" s="49" t="s">
        <v>459</v>
      </c>
      <c r="F553" s="159">
        <f>SUM(G553:I553)</f>
        <v>0</v>
      </c>
      <c r="G553" s="153"/>
      <c r="H553" s="153"/>
      <c r="I553" s="153"/>
      <c r="J553" s="153"/>
      <c r="K553" s="153"/>
    </row>
    <row r="554" spans="1:11" hidden="1" x14ac:dyDescent="0.25">
      <c r="A554" s="44"/>
      <c r="B554" s="44"/>
      <c r="C554" s="44"/>
      <c r="D554" s="48" t="s">
        <v>129</v>
      </c>
      <c r="E554" s="49" t="s">
        <v>460</v>
      </c>
      <c r="F554" s="159">
        <f>SUM(G554:I554)</f>
        <v>0</v>
      </c>
      <c r="G554" s="153"/>
      <c r="H554" s="153"/>
      <c r="I554" s="153"/>
      <c r="J554" s="153"/>
      <c r="K554" s="153"/>
    </row>
    <row r="555" spans="1:11" ht="14.25" hidden="1" x14ac:dyDescent="0.2">
      <c r="A555" s="181"/>
      <c r="B555" s="181"/>
      <c r="C555" s="46" t="s">
        <v>130</v>
      </c>
      <c r="D555" s="181"/>
      <c r="E555" s="47" t="s">
        <v>461</v>
      </c>
      <c r="F555" s="93">
        <f>SUM(G555:I555)</f>
        <v>0</v>
      </c>
      <c r="G555" s="93">
        <f t="shared" ref="G555:K555" si="163">G556+G557</f>
        <v>0</v>
      </c>
      <c r="H555" s="93">
        <f t="shared" si="163"/>
        <v>0</v>
      </c>
      <c r="I555" s="93">
        <f t="shared" si="163"/>
        <v>0</v>
      </c>
      <c r="J555" s="93">
        <f t="shared" si="163"/>
        <v>0</v>
      </c>
      <c r="K555" s="93">
        <f t="shared" si="163"/>
        <v>0</v>
      </c>
    </row>
    <row r="556" spans="1:11" hidden="1" x14ac:dyDescent="0.25">
      <c r="A556" s="44"/>
      <c r="B556" s="44"/>
      <c r="C556" s="44"/>
      <c r="D556" s="48" t="s">
        <v>131</v>
      </c>
      <c r="E556" s="49" t="s">
        <v>462</v>
      </c>
      <c r="F556" s="159">
        <f>SUM(G556:I556)</f>
        <v>0</v>
      </c>
      <c r="G556" s="153"/>
      <c r="H556" s="153"/>
      <c r="I556" s="153"/>
      <c r="J556" s="153"/>
      <c r="K556" s="153"/>
    </row>
    <row r="557" spans="1:11" hidden="1" x14ac:dyDescent="0.25">
      <c r="A557" s="44"/>
      <c r="B557" s="44"/>
      <c r="C557" s="44"/>
      <c r="D557" s="48" t="s">
        <v>132</v>
      </c>
      <c r="E557" s="49" t="s">
        <v>463</v>
      </c>
      <c r="F557" s="159">
        <f>SUM(G557:I557)</f>
        <v>0</v>
      </c>
      <c r="G557" s="153"/>
      <c r="H557" s="153"/>
      <c r="I557" s="153"/>
      <c r="J557" s="153"/>
      <c r="K557" s="153"/>
    </row>
    <row r="558" spans="1:11" ht="14.25" hidden="1" x14ac:dyDescent="0.2">
      <c r="A558" s="181"/>
      <c r="B558" s="181"/>
      <c r="C558" s="46" t="s">
        <v>133</v>
      </c>
      <c r="D558" s="181"/>
      <c r="E558" s="47" t="s">
        <v>464</v>
      </c>
      <c r="F558" s="93">
        <f>SUM(G558:I558)</f>
        <v>0</v>
      </c>
      <c r="G558" s="93">
        <f t="shared" ref="G558:K558" si="164">G559+G560+G561+G562</f>
        <v>0</v>
      </c>
      <c r="H558" s="93">
        <f t="shared" si="164"/>
        <v>0</v>
      </c>
      <c r="I558" s="93">
        <f t="shared" si="164"/>
        <v>0</v>
      </c>
      <c r="J558" s="93">
        <f t="shared" si="164"/>
        <v>0</v>
      </c>
      <c r="K558" s="93">
        <f t="shared" si="164"/>
        <v>0</v>
      </c>
    </row>
    <row r="559" spans="1:11" hidden="1" x14ac:dyDescent="0.25">
      <c r="A559" s="44"/>
      <c r="B559" s="44"/>
      <c r="C559" s="44"/>
      <c r="D559" s="48" t="s">
        <v>134</v>
      </c>
      <c r="E559" s="49" t="s">
        <v>465</v>
      </c>
      <c r="F559" s="159">
        <f>SUM(G559:I559)</f>
        <v>0</v>
      </c>
      <c r="G559" s="153"/>
      <c r="H559" s="153"/>
      <c r="I559" s="153"/>
      <c r="J559" s="153"/>
      <c r="K559" s="153"/>
    </row>
    <row r="560" spans="1:11" hidden="1" x14ac:dyDescent="0.25">
      <c r="A560" s="44"/>
      <c r="B560" s="44"/>
      <c r="C560" s="44"/>
      <c r="D560" s="48" t="s">
        <v>135</v>
      </c>
      <c r="E560" s="49" t="s">
        <v>466</v>
      </c>
      <c r="F560" s="159">
        <f>SUM(G560:I560)</f>
        <v>0</v>
      </c>
      <c r="G560" s="153"/>
      <c r="H560" s="153"/>
      <c r="I560" s="153"/>
      <c r="J560" s="153"/>
      <c r="K560" s="153"/>
    </row>
    <row r="561" spans="1:11" hidden="1" x14ac:dyDescent="0.25">
      <c r="A561" s="44"/>
      <c r="B561" s="44"/>
      <c r="C561" s="44"/>
      <c r="D561" s="48" t="s">
        <v>136</v>
      </c>
      <c r="E561" s="49" t="s">
        <v>467</v>
      </c>
      <c r="F561" s="159">
        <f>SUM(G561:I561)</f>
        <v>0</v>
      </c>
      <c r="G561" s="153"/>
      <c r="H561" s="153"/>
      <c r="I561" s="153"/>
      <c r="J561" s="153"/>
      <c r="K561" s="153"/>
    </row>
    <row r="562" spans="1:11" hidden="1" x14ac:dyDescent="0.25">
      <c r="A562" s="44"/>
      <c r="B562" s="44"/>
      <c r="C562" s="44"/>
      <c r="D562" s="48" t="s">
        <v>137</v>
      </c>
      <c r="E562" s="49" t="s">
        <v>468</v>
      </c>
      <c r="F562" s="159">
        <f>SUM(G562:I562)</f>
        <v>0</v>
      </c>
      <c r="G562" s="153"/>
      <c r="H562" s="153"/>
      <c r="I562" s="153"/>
      <c r="J562" s="153"/>
      <c r="K562" s="153"/>
    </row>
    <row r="563" spans="1:11" ht="14.25" hidden="1" x14ac:dyDescent="0.2">
      <c r="A563" s="181"/>
      <c r="B563" s="181"/>
      <c r="C563" s="46" t="s">
        <v>138</v>
      </c>
      <c r="D563" s="181"/>
      <c r="E563" s="47" t="s">
        <v>469</v>
      </c>
      <c r="F563" s="93">
        <f>SUM(G563:I563)</f>
        <v>0</v>
      </c>
      <c r="G563" s="93">
        <f t="shared" ref="G563:K563" si="165">G564+G565</f>
        <v>0</v>
      </c>
      <c r="H563" s="93">
        <f t="shared" si="165"/>
        <v>0</v>
      </c>
      <c r="I563" s="93">
        <f t="shared" si="165"/>
        <v>0</v>
      </c>
      <c r="J563" s="93">
        <f t="shared" si="165"/>
        <v>0</v>
      </c>
      <c r="K563" s="93">
        <f t="shared" si="165"/>
        <v>0</v>
      </c>
    </row>
    <row r="564" spans="1:11" hidden="1" x14ac:dyDescent="0.25">
      <c r="A564" s="44"/>
      <c r="B564" s="44"/>
      <c r="C564" s="44"/>
      <c r="D564" s="48" t="s">
        <v>139</v>
      </c>
      <c r="E564" s="49" t="s">
        <v>470</v>
      </c>
      <c r="F564" s="159">
        <f>SUM(G564:I564)</f>
        <v>0</v>
      </c>
      <c r="G564" s="153"/>
      <c r="H564" s="153"/>
      <c r="I564" s="153"/>
      <c r="J564" s="153"/>
      <c r="K564" s="153"/>
    </row>
    <row r="565" spans="1:11" hidden="1" x14ac:dyDescent="0.25">
      <c r="A565" s="44"/>
      <c r="B565" s="44"/>
      <c r="C565" s="44"/>
      <c r="D565" s="48" t="s">
        <v>140</v>
      </c>
      <c r="E565" s="49" t="s">
        <v>471</v>
      </c>
      <c r="F565" s="159">
        <f>SUM(G565:I565)</f>
        <v>0</v>
      </c>
      <c r="G565" s="153"/>
      <c r="H565" s="153"/>
      <c r="I565" s="153"/>
      <c r="J565" s="153"/>
      <c r="K565" s="153"/>
    </row>
    <row r="566" spans="1:11" ht="14.25" hidden="1" x14ac:dyDescent="0.2">
      <c r="A566" s="181"/>
      <c r="B566" s="181"/>
      <c r="C566" s="46" t="s">
        <v>141</v>
      </c>
      <c r="D566" s="181"/>
      <c r="E566" s="47" t="s">
        <v>472</v>
      </c>
      <c r="F566" s="93">
        <f>SUM(G566:I566)</f>
        <v>0</v>
      </c>
      <c r="G566" s="93">
        <f t="shared" ref="G566:K566" si="166">G567+G568+G569</f>
        <v>0</v>
      </c>
      <c r="H566" s="93">
        <f t="shared" si="166"/>
        <v>0</v>
      </c>
      <c r="I566" s="93">
        <f t="shared" si="166"/>
        <v>0</v>
      </c>
      <c r="J566" s="93">
        <f t="shared" si="166"/>
        <v>0</v>
      </c>
      <c r="K566" s="93">
        <f t="shared" si="166"/>
        <v>0</v>
      </c>
    </row>
    <row r="567" spans="1:11" hidden="1" x14ac:dyDescent="0.25">
      <c r="A567" s="44"/>
      <c r="B567" s="44"/>
      <c r="C567" s="44"/>
      <c r="D567" s="48" t="s">
        <v>142</v>
      </c>
      <c r="E567" s="49" t="s">
        <v>473</v>
      </c>
      <c r="F567" s="159">
        <f>SUM(G567:I567)</f>
        <v>0</v>
      </c>
      <c r="G567" s="153"/>
      <c r="H567" s="153"/>
      <c r="I567" s="153"/>
      <c r="J567" s="153"/>
      <c r="K567" s="153"/>
    </row>
    <row r="568" spans="1:11" hidden="1" x14ac:dyDescent="0.25">
      <c r="A568" s="44"/>
      <c r="B568" s="44"/>
      <c r="C568" s="44"/>
      <c r="D568" s="48" t="s">
        <v>143</v>
      </c>
      <c r="E568" s="49" t="s">
        <v>474</v>
      </c>
      <c r="F568" s="159">
        <f>SUM(G568:I568)</f>
        <v>0</v>
      </c>
      <c r="G568" s="153"/>
      <c r="H568" s="153"/>
      <c r="I568" s="153"/>
      <c r="J568" s="153"/>
      <c r="K568" s="153"/>
    </row>
    <row r="569" spans="1:11" hidden="1" x14ac:dyDescent="0.25">
      <c r="A569" s="44"/>
      <c r="B569" s="44"/>
      <c r="C569" s="44"/>
      <c r="D569" s="48" t="s">
        <v>144</v>
      </c>
      <c r="E569" s="49" t="s">
        <v>475</v>
      </c>
      <c r="F569" s="159">
        <f>SUM(G569:I569)</f>
        <v>0</v>
      </c>
      <c r="G569" s="153"/>
      <c r="H569" s="153"/>
      <c r="I569" s="153"/>
      <c r="J569" s="153"/>
      <c r="K569" s="153"/>
    </row>
    <row r="570" spans="1:11" hidden="1" x14ac:dyDescent="0.25">
      <c r="A570" s="7"/>
      <c r="B570" s="7"/>
      <c r="C570" s="2">
        <v>4228</v>
      </c>
      <c r="D570" s="46"/>
      <c r="E570" s="47" t="s">
        <v>476</v>
      </c>
      <c r="F570" s="93">
        <f>SUM(G570:I570)</f>
        <v>0</v>
      </c>
      <c r="G570" s="93">
        <f t="shared" ref="G570:K570" si="167">G571</f>
        <v>0</v>
      </c>
      <c r="H570" s="93">
        <f t="shared" si="167"/>
        <v>0</v>
      </c>
      <c r="I570" s="93">
        <f t="shared" si="167"/>
        <v>0</v>
      </c>
      <c r="J570" s="93">
        <f t="shared" si="167"/>
        <v>0</v>
      </c>
      <c r="K570" s="93">
        <f t="shared" si="167"/>
        <v>0</v>
      </c>
    </row>
    <row r="571" spans="1:11" hidden="1" x14ac:dyDescent="0.25">
      <c r="A571" s="7"/>
      <c r="B571" s="7"/>
      <c r="C571" s="7"/>
      <c r="D571" s="48">
        <v>42281</v>
      </c>
      <c r="E571" s="49" t="s">
        <v>476</v>
      </c>
      <c r="F571" s="159">
        <f>SUM(G571:I571)</f>
        <v>0</v>
      </c>
      <c r="G571" s="153"/>
      <c r="H571" s="153"/>
      <c r="I571" s="153"/>
      <c r="J571" s="153"/>
      <c r="K571" s="153"/>
    </row>
    <row r="572" spans="1:11" ht="14.25" hidden="1" x14ac:dyDescent="0.2">
      <c r="A572" s="59"/>
      <c r="B572" s="102" t="s">
        <v>145</v>
      </c>
      <c r="C572" s="59"/>
      <c r="D572" s="59"/>
      <c r="E572" s="103" t="s">
        <v>477</v>
      </c>
      <c r="F572" s="97">
        <f>SUM(G572:I572)</f>
        <v>0</v>
      </c>
      <c r="G572" s="97">
        <f t="shared" ref="G572:K572" si="168">G573+G583+G589+G593</f>
        <v>0</v>
      </c>
      <c r="H572" s="97">
        <f t="shared" si="168"/>
        <v>0</v>
      </c>
      <c r="I572" s="97">
        <f t="shared" si="168"/>
        <v>0</v>
      </c>
      <c r="J572" s="97">
        <f t="shared" si="168"/>
        <v>0</v>
      </c>
      <c r="K572" s="97">
        <f t="shared" si="168"/>
        <v>0</v>
      </c>
    </row>
    <row r="573" spans="1:11" ht="14.25" hidden="1" x14ac:dyDescent="0.2">
      <c r="A573" s="181"/>
      <c r="B573" s="181"/>
      <c r="C573" s="46" t="s">
        <v>146</v>
      </c>
      <c r="D573" s="181"/>
      <c r="E573" s="47" t="s">
        <v>478</v>
      </c>
      <c r="F573" s="93">
        <f>SUM(G573:I573)</f>
        <v>0</v>
      </c>
      <c r="G573" s="93">
        <f t="shared" ref="G573:K573" si="169">SUM(G574:G582)</f>
        <v>0</v>
      </c>
      <c r="H573" s="93">
        <f t="shared" ref="H573" si="170">SUM(H574:H582)</f>
        <v>0</v>
      </c>
      <c r="I573" s="93">
        <f t="shared" si="169"/>
        <v>0</v>
      </c>
      <c r="J573" s="93">
        <f t="shared" si="169"/>
        <v>0</v>
      </c>
      <c r="K573" s="93">
        <f t="shared" si="169"/>
        <v>0</v>
      </c>
    </row>
    <row r="574" spans="1:11" hidden="1" x14ac:dyDescent="0.25">
      <c r="A574" s="44"/>
      <c r="B574" s="44"/>
      <c r="C574" s="44"/>
      <c r="D574" s="48" t="s">
        <v>147</v>
      </c>
      <c r="E574" s="49" t="s">
        <v>479</v>
      </c>
      <c r="F574" s="159">
        <f>SUM(G574:I574)</f>
        <v>0</v>
      </c>
      <c r="G574" s="153"/>
      <c r="H574" s="153"/>
      <c r="I574" s="153"/>
      <c r="J574" s="153"/>
      <c r="K574" s="153"/>
    </row>
    <row r="575" spans="1:11" hidden="1" x14ac:dyDescent="0.25">
      <c r="A575" s="44"/>
      <c r="B575" s="44"/>
      <c r="C575" s="44"/>
      <c r="D575" s="48" t="s">
        <v>148</v>
      </c>
      <c r="E575" s="49" t="s">
        <v>480</v>
      </c>
      <c r="F575" s="159">
        <f>SUM(G575:I575)</f>
        <v>0</v>
      </c>
      <c r="G575" s="153"/>
      <c r="H575" s="153"/>
      <c r="I575" s="153"/>
      <c r="J575" s="153"/>
      <c r="K575" s="153"/>
    </row>
    <row r="576" spans="1:11" hidden="1" x14ac:dyDescent="0.25">
      <c r="A576" s="44"/>
      <c r="B576" s="44"/>
      <c r="C576" s="44"/>
      <c r="D576" s="48" t="s">
        <v>149</v>
      </c>
      <c r="E576" s="49" t="s">
        <v>481</v>
      </c>
      <c r="F576" s="159">
        <f>SUM(G576:I576)</f>
        <v>0</v>
      </c>
      <c r="G576" s="153"/>
      <c r="H576" s="153"/>
      <c r="I576" s="153"/>
      <c r="J576" s="153"/>
      <c r="K576" s="153"/>
    </row>
    <row r="577" spans="1:11" hidden="1" x14ac:dyDescent="0.25">
      <c r="A577" s="44"/>
      <c r="B577" s="44"/>
      <c r="C577" s="44"/>
      <c r="D577" s="48" t="s">
        <v>150</v>
      </c>
      <c r="E577" s="49" t="s">
        <v>482</v>
      </c>
      <c r="F577" s="159">
        <f>SUM(G577:I577)</f>
        <v>0</v>
      </c>
      <c r="G577" s="153"/>
      <c r="H577" s="153"/>
      <c r="I577" s="153"/>
      <c r="J577" s="153"/>
      <c r="K577" s="153"/>
    </row>
    <row r="578" spans="1:11" hidden="1" x14ac:dyDescent="0.25">
      <c r="A578" s="44"/>
      <c r="B578" s="44"/>
      <c r="C578" s="44"/>
      <c r="D578" s="48" t="s">
        <v>151</v>
      </c>
      <c r="E578" s="49" t="s">
        <v>483</v>
      </c>
      <c r="F578" s="159">
        <f>SUM(G578:I578)</f>
        <v>0</v>
      </c>
      <c r="G578" s="153"/>
      <c r="H578" s="153"/>
      <c r="I578" s="153"/>
      <c r="J578" s="153"/>
      <c r="K578" s="153"/>
    </row>
    <row r="579" spans="1:11" hidden="1" x14ac:dyDescent="0.25">
      <c r="A579" s="44"/>
      <c r="B579" s="44"/>
      <c r="C579" s="44"/>
      <c r="D579" s="48" t="s">
        <v>152</v>
      </c>
      <c r="E579" s="49" t="s">
        <v>484</v>
      </c>
      <c r="F579" s="159">
        <f>SUM(G579:I579)</f>
        <v>0</v>
      </c>
      <c r="G579" s="153"/>
      <c r="H579" s="153"/>
      <c r="I579" s="153"/>
      <c r="J579" s="153"/>
      <c r="K579" s="153"/>
    </row>
    <row r="580" spans="1:11" hidden="1" x14ac:dyDescent="0.25">
      <c r="A580" s="44"/>
      <c r="B580" s="44"/>
      <c r="C580" s="44"/>
      <c r="D580" s="48" t="s">
        <v>153</v>
      </c>
      <c r="E580" s="49" t="s">
        <v>485</v>
      </c>
      <c r="F580" s="159">
        <f>SUM(G580:I580)</f>
        <v>0</v>
      </c>
      <c r="G580" s="153"/>
      <c r="H580" s="153"/>
      <c r="I580" s="153"/>
      <c r="J580" s="153"/>
      <c r="K580" s="153"/>
    </row>
    <row r="581" spans="1:11" hidden="1" x14ac:dyDescent="0.25">
      <c r="A581" s="44"/>
      <c r="B581" s="44"/>
      <c r="C581" s="44"/>
      <c r="D581" s="48" t="s">
        <v>154</v>
      </c>
      <c r="E581" s="49" t="s">
        <v>486</v>
      </c>
      <c r="F581" s="159">
        <f>SUM(G581:I581)</f>
        <v>0</v>
      </c>
      <c r="G581" s="153"/>
      <c r="H581" s="153"/>
      <c r="I581" s="153"/>
      <c r="J581" s="153"/>
      <c r="K581" s="153"/>
    </row>
    <row r="582" spans="1:11" hidden="1" x14ac:dyDescent="0.25">
      <c r="A582" s="44"/>
      <c r="B582" s="44"/>
      <c r="C582" s="44"/>
      <c r="D582" s="48" t="s">
        <v>155</v>
      </c>
      <c r="E582" s="49" t="s">
        <v>487</v>
      </c>
      <c r="F582" s="159">
        <f>SUM(G582:I582)</f>
        <v>0</v>
      </c>
      <c r="G582" s="153"/>
      <c r="H582" s="153"/>
      <c r="I582" s="153"/>
      <c r="J582" s="153"/>
      <c r="K582" s="153"/>
    </row>
    <row r="583" spans="1:11" ht="14.25" hidden="1" x14ac:dyDescent="0.2">
      <c r="A583" s="181"/>
      <c r="B583" s="181"/>
      <c r="C583" s="46" t="s">
        <v>156</v>
      </c>
      <c r="D583" s="181"/>
      <c r="E583" s="47" t="s">
        <v>488</v>
      </c>
      <c r="F583" s="93">
        <f>SUM(G583:I583)</f>
        <v>0</v>
      </c>
      <c r="G583" s="93">
        <f t="shared" ref="G583:K583" si="171">SUM(G584:G588)</f>
        <v>0</v>
      </c>
      <c r="H583" s="93">
        <f t="shared" si="171"/>
        <v>0</v>
      </c>
      <c r="I583" s="93">
        <f t="shared" si="171"/>
        <v>0</v>
      </c>
      <c r="J583" s="93">
        <f t="shared" si="171"/>
        <v>0</v>
      </c>
      <c r="K583" s="93">
        <f t="shared" si="171"/>
        <v>0</v>
      </c>
    </row>
    <row r="584" spans="1:11" hidden="1" x14ac:dyDescent="0.25">
      <c r="A584" s="44"/>
      <c r="B584" s="44"/>
      <c r="C584" s="44"/>
      <c r="D584" s="48">
        <v>42321</v>
      </c>
      <c r="E584" s="49" t="s">
        <v>489</v>
      </c>
      <c r="F584" s="159">
        <f>SUM(G584:I584)</f>
        <v>0</v>
      </c>
      <c r="G584" s="153"/>
      <c r="H584" s="153"/>
      <c r="I584" s="153"/>
      <c r="J584" s="153"/>
      <c r="K584" s="153"/>
    </row>
    <row r="585" spans="1:11" hidden="1" x14ac:dyDescent="0.25">
      <c r="A585" s="44"/>
      <c r="B585" s="44"/>
      <c r="C585" s="44"/>
      <c r="D585" s="48">
        <v>42322</v>
      </c>
      <c r="E585" s="49" t="s">
        <v>490</v>
      </c>
      <c r="F585" s="159">
        <f>SUM(G585:I585)</f>
        <v>0</v>
      </c>
      <c r="G585" s="153"/>
      <c r="H585" s="153"/>
      <c r="I585" s="153"/>
      <c r="J585" s="153"/>
      <c r="K585" s="153"/>
    </row>
    <row r="586" spans="1:11" hidden="1" x14ac:dyDescent="0.25">
      <c r="A586" s="44"/>
      <c r="B586" s="44"/>
      <c r="C586" s="44"/>
      <c r="D586" s="48" t="s">
        <v>157</v>
      </c>
      <c r="E586" s="49" t="s">
        <v>491</v>
      </c>
      <c r="F586" s="159">
        <f>SUM(G586:I586)</f>
        <v>0</v>
      </c>
      <c r="G586" s="153"/>
      <c r="H586" s="153"/>
      <c r="I586" s="153"/>
      <c r="J586" s="153"/>
      <c r="K586" s="153"/>
    </row>
    <row r="587" spans="1:11" hidden="1" x14ac:dyDescent="0.25">
      <c r="A587" s="44"/>
      <c r="B587" s="44"/>
      <c r="C587" s="44"/>
      <c r="D587" s="48" t="s">
        <v>158</v>
      </c>
      <c r="E587" s="49" t="s">
        <v>492</v>
      </c>
      <c r="F587" s="159">
        <f>SUM(G587:I587)</f>
        <v>0</v>
      </c>
      <c r="G587" s="153"/>
      <c r="H587" s="153"/>
      <c r="I587" s="153"/>
      <c r="J587" s="153"/>
      <c r="K587" s="153"/>
    </row>
    <row r="588" spans="1:11" ht="30" hidden="1" x14ac:dyDescent="0.25">
      <c r="A588" s="44"/>
      <c r="B588" s="44"/>
      <c r="C588" s="44"/>
      <c r="D588" s="48" t="s">
        <v>159</v>
      </c>
      <c r="E588" s="49" t="s">
        <v>493</v>
      </c>
      <c r="F588" s="159">
        <f>SUM(G588:I588)</f>
        <v>0</v>
      </c>
      <c r="G588" s="153"/>
      <c r="H588" s="153"/>
      <c r="I588" s="153"/>
      <c r="J588" s="153"/>
      <c r="K588" s="153"/>
    </row>
    <row r="589" spans="1:11" ht="28.5" hidden="1" x14ac:dyDescent="0.2">
      <c r="A589" s="181"/>
      <c r="B589" s="181"/>
      <c r="C589" s="46" t="s">
        <v>160</v>
      </c>
      <c r="D589" s="181"/>
      <c r="E589" s="47" t="s">
        <v>494</v>
      </c>
      <c r="F589" s="93">
        <f>SUM(G589:I589)</f>
        <v>0</v>
      </c>
      <c r="G589" s="93">
        <f t="shared" ref="G589:K589" si="172">G590+G591+G592</f>
        <v>0</v>
      </c>
      <c r="H589" s="93">
        <f t="shared" si="172"/>
        <v>0</v>
      </c>
      <c r="I589" s="93">
        <f t="shared" si="172"/>
        <v>0</v>
      </c>
      <c r="J589" s="93">
        <f t="shared" si="172"/>
        <v>0</v>
      </c>
      <c r="K589" s="93">
        <f t="shared" si="172"/>
        <v>0</v>
      </c>
    </row>
    <row r="590" spans="1:11" hidden="1" x14ac:dyDescent="0.25">
      <c r="A590" s="44"/>
      <c r="B590" s="44"/>
      <c r="C590" s="44"/>
      <c r="D590" s="48" t="s">
        <v>161</v>
      </c>
      <c r="E590" s="49" t="s">
        <v>495</v>
      </c>
      <c r="F590" s="159">
        <f>SUM(G590:I590)</f>
        <v>0</v>
      </c>
      <c r="G590" s="153"/>
      <c r="H590" s="153"/>
      <c r="I590" s="153"/>
      <c r="J590" s="153"/>
      <c r="K590" s="153"/>
    </row>
    <row r="591" spans="1:11" hidden="1" x14ac:dyDescent="0.25">
      <c r="A591" s="44"/>
      <c r="B591" s="44"/>
      <c r="C591" s="44"/>
      <c r="D591" s="48" t="s">
        <v>162</v>
      </c>
      <c r="E591" s="49" t="s">
        <v>496</v>
      </c>
      <c r="F591" s="159">
        <f>SUM(G591:I591)</f>
        <v>0</v>
      </c>
      <c r="G591" s="153"/>
      <c r="H591" s="153"/>
      <c r="I591" s="153"/>
      <c r="J591" s="153"/>
      <c r="K591" s="153"/>
    </row>
    <row r="592" spans="1:11" ht="30" hidden="1" x14ac:dyDescent="0.25">
      <c r="A592" s="44"/>
      <c r="B592" s="44"/>
      <c r="C592" s="44"/>
      <c r="D592" s="48" t="s">
        <v>163</v>
      </c>
      <c r="E592" s="49" t="s">
        <v>497</v>
      </c>
      <c r="F592" s="159">
        <f>SUM(G592:I592)</f>
        <v>0</v>
      </c>
      <c r="G592" s="153"/>
      <c r="H592" s="153"/>
      <c r="I592" s="153"/>
      <c r="J592" s="153"/>
      <c r="K592" s="153"/>
    </row>
    <row r="593" spans="1:11" ht="14.25" hidden="1" x14ac:dyDescent="0.2">
      <c r="A593" s="181"/>
      <c r="B593" s="181"/>
      <c r="C593" s="46" t="s">
        <v>164</v>
      </c>
      <c r="D593" s="181"/>
      <c r="E593" s="47" t="s">
        <v>498</v>
      </c>
      <c r="F593" s="93">
        <f>SUM(G593:I593)</f>
        <v>0</v>
      </c>
      <c r="G593" s="93">
        <f t="shared" ref="G593:K593" si="173">G594+G595+G596</f>
        <v>0</v>
      </c>
      <c r="H593" s="93">
        <f t="shared" si="173"/>
        <v>0</v>
      </c>
      <c r="I593" s="93">
        <f t="shared" si="173"/>
        <v>0</v>
      </c>
      <c r="J593" s="93">
        <f t="shared" si="173"/>
        <v>0</v>
      </c>
      <c r="K593" s="93">
        <f t="shared" si="173"/>
        <v>0</v>
      </c>
    </row>
    <row r="594" spans="1:11" hidden="1" x14ac:dyDescent="0.25">
      <c r="A594" s="44"/>
      <c r="B594" s="44"/>
      <c r="C594" s="44"/>
      <c r="D594" s="48" t="s">
        <v>165</v>
      </c>
      <c r="E594" s="49" t="s">
        <v>499</v>
      </c>
      <c r="F594" s="159">
        <f>SUM(G594:I594)</f>
        <v>0</v>
      </c>
      <c r="G594" s="153"/>
      <c r="H594" s="153"/>
      <c r="I594" s="153"/>
      <c r="J594" s="153"/>
      <c r="K594" s="153"/>
    </row>
    <row r="595" spans="1:11" hidden="1" x14ac:dyDescent="0.25">
      <c r="A595" s="44"/>
      <c r="B595" s="44"/>
      <c r="C595" s="44"/>
      <c r="D595" s="48" t="s">
        <v>166</v>
      </c>
      <c r="E595" s="49" t="s">
        <v>500</v>
      </c>
      <c r="F595" s="159">
        <f>SUM(G595:I595)</f>
        <v>0</v>
      </c>
      <c r="G595" s="153"/>
      <c r="H595" s="153"/>
      <c r="I595" s="153"/>
      <c r="J595" s="153"/>
      <c r="K595" s="153"/>
    </row>
    <row r="596" spans="1:11" hidden="1" x14ac:dyDescent="0.25">
      <c r="A596" s="44"/>
      <c r="B596" s="44"/>
      <c r="C596" s="44"/>
      <c r="D596" s="48" t="s">
        <v>167</v>
      </c>
      <c r="E596" s="49" t="s">
        <v>501</v>
      </c>
      <c r="F596" s="159">
        <f>SUM(G596:I596)</f>
        <v>0</v>
      </c>
      <c r="G596" s="153"/>
      <c r="H596" s="153"/>
      <c r="I596" s="153"/>
      <c r="J596" s="153"/>
      <c r="K596" s="153"/>
    </row>
    <row r="597" spans="1:11" ht="29.25" hidden="1" x14ac:dyDescent="0.25">
      <c r="A597" s="64"/>
      <c r="B597" s="59">
        <v>424</v>
      </c>
      <c r="C597" s="59"/>
      <c r="D597" s="102"/>
      <c r="E597" s="103" t="s">
        <v>502</v>
      </c>
      <c r="F597" s="97">
        <f>SUM(G597:I597)</f>
        <v>0</v>
      </c>
      <c r="G597" s="97">
        <f t="shared" ref="G597:K597" si="174">G598+G600+G604+G607</f>
        <v>0</v>
      </c>
      <c r="H597" s="97">
        <f t="shared" si="174"/>
        <v>0</v>
      </c>
      <c r="I597" s="97">
        <f t="shared" si="174"/>
        <v>0</v>
      </c>
      <c r="J597" s="97">
        <f t="shared" si="174"/>
        <v>0</v>
      </c>
      <c r="K597" s="97">
        <f t="shared" si="174"/>
        <v>0</v>
      </c>
    </row>
    <row r="598" spans="1:11" ht="14.25" hidden="1" x14ac:dyDescent="0.2">
      <c r="A598" s="181"/>
      <c r="B598" s="181"/>
      <c r="C598" s="52">
        <v>4241</v>
      </c>
      <c r="D598" s="181"/>
      <c r="E598" s="53" t="s">
        <v>503</v>
      </c>
      <c r="F598" s="93">
        <f>SUM(G598:I598)</f>
        <v>0</v>
      </c>
      <c r="G598" s="93">
        <f t="shared" ref="G598:K598" si="175">G599</f>
        <v>0</v>
      </c>
      <c r="H598" s="93">
        <f t="shared" si="175"/>
        <v>0</v>
      </c>
      <c r="I598" s="93">
        <f t="shared" si="175"/>
        <v>0</v>
      </c>
      <c r="J598" s="93">
        <f t="shared" si="175"/>
        <v>0</v>
      </c>
      <c r="K598" s="93">
        <f t="shared" si="175"/>
        <v>0</v>
      </c>
    </row>
    <row r="599" spans="1:11" hidden="1" x14ac:dyDescent="0.25">
      <c r="A599" s="44"/>
      <c r="B599" s="44"/>
      <c r="C599" s="44"/>
      <c r="D599" s="54">
        <v>42411</v>
      </c>
      <c r="E599" s="55" t="s">
        <v>503</v>
      </c>
      <c r="F599" s="159">
        <f>SUM(G599:I599)</f>
        <v>0</v>
      </c>
      <c r="G599" s="153"/>
      <c r="H599" s="153"/>
      <c r="I599" s="153"/>
      <c r="J599" s="153"/>
      <c r="K599" s="153"/>
    </row>
    <row r="600" spans="1:11" ht="28.5" hidden="1" x14ac:dyDescent="0.2">
      <c r="A600" s="181"/>
      <c r="B600" s="181"/>
      <c r="C600" s="52">
        <v>4242</v>
      </c>
      <c r="D600" s="181"/>
      <c r="E600" s="56" t="s">
        <v>504</v>
      </c>
      <c r="F600" s="93">
        <f>SUM(G600:I600)</f>
        <v>0</v>
      </c>
      <c r="G600" s="93">
        <f t="shared" ref="G600:K600" si="176">G601+G602+G603</f>
        <v>0</v>
      </c>
      <c r="H600" s="93">
        <f t="shared" si="176"/>
        <v>0</v>
      </c>
      <c r="I600" s="93">
        <f t="shared" si="176"/>
        <v>0</v>
      </c>
      <c r="J600" s="93">
        <f t="shared" si="176"/>
        <v>0</v>
      </c>
      <c r="K600" s="93">
        <f t="shared" si="176"/>
        <v>0</v>
      </c>
    </row>
    <row r="601" spans="1:11" hidden="1" x14ac:dyDescent="0.25">
      <c r="A601" s="44"/>
      <c r="B601" s="44"/>
      <c r="C601" s="44"/>
      <c r="D601" s="54">
        <v>42421</v>
      </c>
      <c r="E601" s="57" t="s">
        <v>505</v>
      </c>
      <c r="F601" s="159">
        <f>SUM(G601:I601)</f>
        <v>0</v>
      </c>
      <c r="G601" s="153"/>
      <c r="H601" s="153"/>
      <c r="I601" s="153"/>
      <c r="J601" s="153"/>
      <c r="K601" s="153"/>
    </row>
    <row r="602" spans="1:11" hidden="1" x14ac:dyDescent="0.25">
      <c r="A602" s="44"/>
      <c r="B602" s="44"/>
      <c r="C602" s="44"/>
      <c r="D602" s="54">
        <v>42422</v>
      </c>
      <c r="E602" s="57" t="s">
        <v>506</v>
      </c>
      <c r="F602" s="159">
        <f>SUM(G602:I602)</f>
        <v>0</v>
      </c>
      <c r="G602" s="153"/>
      <c r="H602" s="153"/>
      <c r="I602" s="153"/>
      <c r="J602" s="153"/>
      <c r="K602" s="153"/>
    </row>
    <row r="603" spans="1:11" hidden="1" x14ac:dyDescent="0.25">
      <c r="A603" s="44"/>
      <c r="B603" s="44"/>
      <c r="C603" s="44"/>
      <c r="D603" s="54">
        <v>42429</v>
      </c>
      <c r="E603" s="57" t="s">
        <v>507</v>
      </c>
      <c r="F603" s="159">
        <f>SUM(G603:I603)</f>
        <v>0</v>
      </c>
      <c r="G603" s="153"/>
      <c r="H603" s="153"/>
      <c r="I603" s="153"/>
      <c r="J603" s="153"/>
      <c r="K603" s="153"/>
    </row>
    <row r="604" spans="1:11" ht="14.25" hidden="1" x14ac:dyDescent="0.2">
      <c r="A604" s="181"/>
      <c r="B604" s="181"/>
      <c r="C604" s="52">
        <v>4243</v>
      </c>
      <c r="D604" s="181"/>
      <c r="E604" s="56" t="s">
        <v>508</v>
      </c>
      <c r="F604" s="93">
        <f>SUM(G604:I604)</f>
        <v>0</v>
      </c>
      <c r="G604" s="93">
        <f t="shared" ref="G604:K604" si="177">G605+G606</f>
        <v>0</v>
      </c>
      <c r="H604" s="93">
        <f t="shared" si="177"/>
        <v>0</v>
      </c>
      <c r="I604" s="93">
        <f t="shared" si="177"/>
        <v>0</v>
      </c>
      <c r="J604" s="93">
        <f t="shared" si="177"/>
        <v>0</v>
      </c>
      <c r="K604" s="93">
        <f t="shared" si="177"/>
        <v>0</v>
      </c>
    </row>
    <row r="605" spans="1:11" hidden="1" x14ac:dyDescent="0.25">
      <c r="A605" s="44"/>
      <c r="B605" s="44"/>
      <c r="C605" s="44"/>
      <c r="D605" s="54">
        <v>42431</v>
      </c>
      <c r="E605" s="57" t="s">
        <v>509</v>
      </c>
      <c r="F605" s="159">
        <f>SUM(G605:I605)</f>
        <v>0</v>
      </c>
      <c r="G605" s="153"/>
      <c r="H605" s="153"/>
      <c r="I605" s="153"/>
      <c r="J605" s="153"/>
      <c r="K605" s="153"/>
    </row>
    <row r="606" spans="1:11" hidden="1" x14ac:dyDescent="0.25">
      <c r="A606" s="44"/>
      <c r="B606" s="44"/>
      <c r="C606" s="44"/>
      <c r="D606" s="54">
        <v>42432</v>
      </c>
      <c r="E606" s="57" t="s">
        <v>510</v>
      </c>
      <c r="F606" s="159">
        <f>SUM(G606:I606)</f>
        <v>0</v>
      </c>
      <c r="G606" s="153"/>
      <c r="H606" s="153"/>
      <c r="I606" s="153"/>
      <c r="J606" s="153"/>
      <c r="K606" s="153"/>
    </row>
    <row r="607" spans="1:11" ht="14.25" hidden="1" x14ac:dyDescent="0.2">
      <c r="A607" s="181"/>
      <c r="B607" s="181"/>
      <c r="C607" s="52">
        <v>4244</v>
      </c>
      <c r="D607" s="181"/>
      <c r="E607" s="56" t="s">
        <v>511</v>
      </c>
      <c r="F607" s="93">
        <f>SUM(G607:I607)</f>
        <v>0</v>
      </c>
      <c r="G607" s="93">
        <f t="shared" ref="G607:K607" si="178">G608</f>
        <v>0</v>
      </c>
      <c r="H607" s="93">
        <f t="shared" si="178"/>
        <v>0</v>
      </c>
      <c r="I607" s="93">
        <f t="shared" si="178"/>
        <v>0</v>
      </c>
      <c r="J607" s="93">
        <f t="shared" si="178"/>
        <v>0</v>
      </c>
      <c r="K607" s="93">
        <f t="shared" si="178"/>
        <v>0</v>
      </c>
    </row>
    <row r="608" spans="1:11" hidden="1" x14ac:dyDescent="0.25">
      <c r="A608" s="44"/>
      <c r="B608" s="44"/>
      <c r="C608" s="44"/>
      <c r="D608" s="54">
        <v>42441</v>
      </c>
      <c r="E608" s="57" t="s">
        <v>511</v>
      </c>
      <c r="F608" s="159">
        <f>SUM(G608:I608)</f>
        <v>0</v>
      </c>
      <c r="G608" s="153"/>
      <c r="H608" s="153"/>
      <c r="I608" s="153"/>
      <c r="J608" s="153"/>
      <c r="K608" s="153"/>
    </row>
    <row r="609" spans="1:11" ht="14.25" hidden="1" x14ac:dyDescent="0.2">
      <c r="A609" s="59"/>
      <c r="B609" s="102">
        <v>425</v>
      </c>
      <c r="C609" s="59"/>
      <c r="D609" s="59"/>
      <c r="E609" s="103" t="s">
        <v>512</v>
      </c>
      <c r="F609" s="97">
        <f>SUM(G609:I609)</f>
        <v>0</v>
      </c>
      <c r="G609" s="97">
        <f t="shared" ref="G609:K609" si="179">G610+G613</f>
        <v>0</v>
      </c>
      <c r="H609" s="97">
        <f t="shared" si="179"/>
        <v>0</v>
      </c>
      <c r="I609" s="97">
        <f t="shared" si="179"/>
        <v>0</v>
      </c>
      <c r="J609" s="97">
        <f t="shared" si="179"/>
        <v>0</v>
      </c>
      <c r="K609" s="97">
        <f t="shared" si="179"/>
        <v>0</v>
      </c>
    </row>
    <row r="610" spans="1:11" ht="14.25" hidden="1" x14ac:dyDescent="0.2">
      <c r="A610" s="181"/>
      <c r="B610" s="181"/>
      <c r="C610" s="46">
        <v>4251</v>
      </c>
      <c r="D610" s="181"/>
      <c r="E610" s="47" t="s">
        <v>513</v>
      </c>
      <c r="F610" s="93">
        <f>SUM(G610:I610)</f>
        <v>0</v>
      </c>
      <c r="G610" s="93">
        <f t="shared" ref="G610:K610" si="180">G611+G612</f>
        <v>0</v>
      </c>
      <c r="H610" s="93">
        <f t="shared" si="180"/>
        <v>0</v>
      </c>
      <c r="I610" s="93">
        <f t="shared" si="180"/>
        <v>0</v>
      </c>
      <c r="J610" s="93">
        <f t="shared" si="180"/>
        <v>0</v>
      </c>
      <c r="K610" s="93">
        <f t="shared" si="180"/>
        <v>0</v>
      </c>
    </row>
    <row r="611" spans="1:11" hidden="1" x14ac:dyDescent="0.25">
      <c r="A611" s="44"/>
      <c r="B611" s="44"/>
      <c r="C611" s="44"/>
      <c r="D611" s="48">
        <v>42511</v>
      </c>
      <c r="E611" s="49" t="s">
        <v>514</v>
      </c>
      <c r="F611" s="159">
        <f>SUM(G611:I611)</f>
        <v>0</v>
      </c>
      <c r="G611" s="153"/>
      <c r="H611" s="153"/>
      <c r="I611" s="153"/>
      <c r="J611" s="153"/>
      <c r="K611" s="153"/>
    </row>
    <row r="612" spans="1:11" hidden="1" x14ac:dyDescent="0.25">
      <c r="A612" s="44"/>
      <c r="B612" s="44"/>
      <c r="C612" s="44"/>
      <c r="D612" s="48">
        <v>42519</v>
      </c>
      <c r="E612" s="49" t="s">
        <v>515</v>
      </c>
      <c r="F612" s="159">
        <f>SUM(G612:I612)</f>
        <v>0</v>
      </c>
      <c r="G612" s="153"/>
      <c r="H612" s="153"/>
      <c r="I612" s="153"/>
      <c r="J612" s="153"/>
      <c r="K612" s="153"/>
    </row>
    <row r="613" spans="1:11" ht="14.25" hidden="1" x14ac:dyDescent="0.2">
      <c r="A613" s="181"/>
      <c r="B613" s="181"/>
      <c r="C613" s="46">
        <v>4252</v>
      </c>
      <c r="D613" s="181"/>
      <c r="E613" s="47" t="s">
        <v>516</v>
      </c>
      <c r="F613" s="93">
        <f>SUM(G613:I613)</f>
        <v>0</v>
      </c>
      <c r="G613" s="93">
        <f t="shared" ref="G613:K613" si="181">G614</f>
        <v>0</v>
      </c>
      <c r="H613" s="93">
        <f t="shared" si="181"/>
        <v>0</v>
      </c>
      <c r="I613" s="93">
        <f t="shared" si="181"/>
        <v>0</v>
      </c>
      <c r="J613" s="93">
        <f t="shared" si="181"/>
        <v>0</v>
      </c>
      <c r="K613" s="93">
        <f t="shared" si="181"/>
        <v>0</v>
      </c>
    </row>
    <row r="614" spans="1:11" hidden="1" x14ac:dyDescent="0.25">
      <c r="A614" s="44"/>
      <c r="B614" s="44"/>
      <c r="C614" s="44"/>
      <c r="D614" s="48">
        <v>42521</v>
      </c>
      <c r="E614" s="49" t="s">
        <v>516</v>
      </c>
      <c r="F614" s="159">
        <f>SUM(G614:I614)</f>
        <v>0</v>
      </c>
      <c r="G614" s="153"/>
      <c r="H614" s="153"/>
      <c r="I614" s="153"/>
      <c r="J614" s="153"/>
      <c r="K614" s="153"/>
    </row>
    <row r="615" spans="1:11" ht="14.25" hidden="1" x14ac:dyDescent="0.2">
      <c r="A615" s="59"/>
      <c r="B615" s="102">
        <v>426</v>
      </c>
      <c r="C615" s="59"/>
      <c r="D615" s="59"/>
      <c r="E615" s="103" t="s">
        <v>517</v>
      </c>
      <c r="F615" s="97">
        <f>SUM(G615:I615)</f>
        <v>0</v>
      </c>
      <c r="G615" s="97">
        <f t="shared" ref="G615:K615" si="182">G616+G618+G620+G628</f>
        <v>0</v>
      </c>
      <c r="H615" s="97">
        <f t="shared" si="182"/>
        <v>0</v>
      </c>
      <c r="I615" s="97">
        <f t="shared" si="182"/>
        <v>0</v>
      </c>
      <c r="J615" s="97">
        <f t="shared" si="182"/>
        <v>0</v>
      </c>
      <c r="K615" s="97">
        <f t="shared" si="182"/>
        <v>0</v>
      </c>
    </row>
    <row r="616" spans="1:11" ht="14.25" hidden="1" x14ac:dyDescent="0.2">
      <c r="A616" s="181"/>
      <c r="B616" s="181"/>
      <c r="C616" s="46">
        <v>4261</v>
      </c>
      <c r="D616" s="181"/>
      <c r="E616" s="47" t="s">
        <v>518</v>
      </c>
      <c r="F616" s="93">
        <f>SUM(G616:I616)</f>
        <v>0</v>
      </c>
      <c r="G616" s="93">
        <f t="shared" ref="G616:K616" si="183">G617</f>
        <v>0</v>
      </c>
      <c r="H616" s="93">
        <f t="shared" si="183"/>
        <v>0</v>
      </c>
      <c r="I616" s="93">
        <f t="shared" si="183"/>
        <v>0</v>
      </c>
      <c r="J616" s="93">
        <f t="shared" si="183"/>
        <v>0</v>
      </c>
      <c r="K616" s="93">
        <f t="shared" si="183"/>
        <v>0</v>
      </c>
    </row>
    <row r="617" spans="1:11" hidden="1" x14ac:dyDescent="0.25">
      <c r="A617" s="44"/>
      <c r="B617" s="44"/>
      <c r="C617" s="44"/>
      <c r="D617" s="48">
        <v>42611</v>
      </c>
      <c r="E617" s="49" t="s">
        <v>518</v>
      </c>
      <c r="F617" s="159">
        <f>SUM(G617:I617)</f>
        <v>0</v>
      </c>
      <c r="G617" s="153"/>
      <c r="H617" s="153"/>
      <c r="I617" s="153"/>
      <c r="J617" s="153"/>
      <c r="K617" s="153"/>
    </row>
    <row r="618" spans="1:11" ht="14.25" hidden="1" x14ac:dyDescent="0.2">
      <c r="A618" s="181"/>
      <c r="B618" s="181"/>
      <c r="C618" s="46">
        <v>4262</v>
      </c>
      <c r="D618" s="181"/>
      <c r="E618" s="47" t="s">
        <v>519</v>
      </c>
      <c r="F618" s="93">
        <f>SUM(G618:I618)</f>
        <v>0</v>
      </c>
      <c r="G618" s="93">
        <f t="shared" ref="G618:K618" si="184">G619</f>
        <v>0</v>
      </c>
      <c r="H618" s="93">
        <f t="shared" si="184"/>
        <v>0</v>
      </c>
      <c r="I618" s="93">
        <f t="shared" si="184"/>
        <v>0</v>
      </c>
      <c r="J618" s="93">
        <f t="shared" si="184"/>
        <v>0</v>
      </c>
      <c r="K618" s="93">
        <f t="shared" si="184"/>
        <v>0</v>
      </c>
    </row>
    <row r="619" spans="1:11" hidden="1" x14ac:dyDescent="0.25">
      <c r="A619" s="44"/>
      <c r="B619" s="44"/>
      <c r="C619" s="44"/>
      <c r="D619" s="48">
        <v>42621</v>
      </c>
      <c r="E619" s="49" t="s">
        <v>519</v>
      </c>
      <c r="F619" s="159">
        <f>SUM(G619:I619)</f>
        <v>0</v>
      </c>
      <c r="G619" s="153"/>
      <c r="H619" s="153"/>
      <c r="I619" s="153"/>
      <c r="J619" s="153"/>
      <c r="K619" s="153"/>
    </row>
    <row r="620" spans="1:11" ht="14.25" hidden="1" x14ac:dyDescent="0.2">
      <c r="A620" s="181"/>
      <c r="B620" s="181"/>
      <c r="C620" s="46">
        <v>4263</v>
      </c>
      <c r="D620" s="181"/>
      <c r="E620" s="47" t="s">
        <v>520</v>
      </c>
      <c r="F620" s="93">
        <f>SUM(G620:I620)</f>
        <v>0</v>
      </c>
      <c r="G620" s="93">
        <f t="shared" ref="G620:K620" si="185">SUM(G621:G627)</f>
        <v>0</v>
      </c>
      <c r="H620" s="93">
        <f t="shared" ref="H620" si="186">SUM(H621:H627)</f>
        <v>0</v>
      </c>
      <c r="I620" s="93">
        <f t="shared" si="185"/>
        <v>0</v>
      </c>
      <c r="J620" s="93">
        <f t="shared" si="185"/>
        <v>0</v>
      </c>
      <c r="K620" s="93">
        <f t="shared" si="185"/>
        <v>0</v>
      </c>
    </row>
    <row r="621" spans="1:11" hidden="1" x14ac:dyDescent="0.25">
      <c r="A621" s="44"/>
      <c r="B621" s="44"/>
      <c r="C621" s="44"/>
      <c r="D621" s="48">
        <v>42631</v>
      </c>
      <c r="E621" s="49" t="s">
        <v>521</v>
      </c>
      <c r="F621" s="159">
        <f>SUM(G621:I621)</f>
        <v>0</v>
      </c>
      <c r="G621" s="153"/>
      <c r="H621" s="153"/>
      <c r="I621" s="153"/>
      <c r="J621" s="153"/>
      <c r="K621" s="153"/>
    </row>
    <row r="622" spans="1:11" hidden="1" x14ac:dyDescent="0.25">
      <c r="A622" s="44"/>
      <c r="B622" s="44"/>
      <c r="C622" s="44"/>
      <c r="D622" s="48">
        <v>42632</v>
      </c>
      <c r="E622" s="49" t="s">
        <v>522</v>
      </c>
      <c r="F622" s="159">
        <f>SUM(G622:I622)</f>
        <v>0</v>
      </c>
      <c r="G622" s="153"/>
      <c r="H622" s="153"/>
      <c r="I622" s="153"/>
      <c r="J622" s="153"/>
      <c r="K622" s="153"/>
    </row>
    <row r="623" spans="1:11" hidden="1" x14ac:dyDescent="0.25">
      <c r="A623" s="44"/>
      <c r="B623" s="44"/>
      <c r="C623" s="44"/>
      <c r="D623" s="48">
        <v>42633</v>
      </c>
      <c r="E623" s="49" t="s">
        <v>523</v>
      </c>
      <c r="F623" s="159">
        <f>SUM(G623:I623)</f>
        <v>0</v>
      </c>
      <c r="G623" s="153"/>
      <c r="H623" s="153"/>
      <c r="I623" s="153"/>
      <c r="J623" s="153"/>
      <c r="K623" s="153"/>
    </row>
    <row r="624" spans="1:11" hidden="1" x14ac:dyDescent="0.25">
      <c r="A624" s="44"/>
      <c r="B624" s="44"/>
      <c r="C624" s="44"/>
      <c r="D624" s="48">
        <v>42634</v>
      </c>
      <c r="E624" s="49" t="s">
        <v>524</v>
      </c>
      <c r="F624" s="159">
        <f>SUM(G624:I624)</f>
        <v>0</v>
      </c>
      <c r="G624" s="153"/>
      <c r="H624" s="153"/>
      <c r="I624" s="153"/>
      <c r="J624" s="153"/>
      <c r="K624" s="153"/>
    </row>
    <row r="625" spans="1:11" hidden="1" x14ac:dyDescent="0.25">
      <c r="A625" s="44"/>
      <c r="B625" s="44"/>
      <c r="C625" s="44"/>
      <c r="D625" s="48">
        <v>42636</v>
      </c>
      <c r="E625" s="49" t="s">
        <v>525</v>
      </c>
      <c r="F625" s="159">
        <f>SUM(G625:I625)</f>
        <v>0</v>
      </c>
      <c r="G625" s="153"/>
      <c r="H625" s="153"/>
      <c r="I625" s="153"/>
      <c r="J625" s="153"/>
      <c r="K625" s="153"/>
    </row>
    <row r="626" spans="1:11" ht="30" hidden="1" x14ac:dyDescent="0.25">
      <c r="A626" s="44"/>
      <c r="B626" s="44"/>
      <c r="C626" s="44"/>
      <c r="D626" s="48">
        <v>42637</v>
      </c>
      <c r="E626" s="55" t="s">
        <v>526</v>
      </c>
      <c r="F626" s="159">
        <f>SUM(G626:I626)</f>
        <v>0</v>
      </c>
      <c r="G626" s="153"/>
      <c r="H626" s="153"/>
      <c r="I626" s="153"/>
      <c r="J626" s="153"/>
      <c r="K626" s="153"/>
    </row>
    <row r="627" spans="1:11" hidden="1" x14ac:dyDescent="0.25">
      <c r="A627" s="44"/>
      <c r="B627" s="44"/>
      <c r="C627" s="44"/>
      <c r="D627" s="48">
        <v>42639</v>
      </c>
      <c r="E627" s="49" t="s">
        <v>527</v>
      </c>
      <c r="F627" s="159">
        <f>SUM(G627:I627)</f>
        <v>0</v>
      </c>
      <c r="G627" s="153"/>
      <c r="H627" s="153"/>
      <c r="I627" s="153"/>
      <c r="J627" s="153"/>
      <c r="K627" s="153"/>
    </row>
    <row r="628" spans="1:11" ht="14.25" hidden="1" x14ac:dyDescent="0.2">
      <c r="A628" s="181"/>
      <c r="B628" s="181"/>
      <c r="C628" s="46">
        <v>4264</v>
      </c>
      <c r="D628" s="181"/>
      <c r="E628" s="47" t="s">
        <v>528</v>
      </c>
      <c r="F628" s="93">
        <f>SUM(G628:I628)</f>
        <v>0</v>
      </c>
      <c r="G628" s="93">
        <f t="shared" ref="G628:K628" si="187">G629</f>
        <v>0</v>
      </c>
      <c r="H628" s="93">
        <f t="shared" si="187"/>
        <v>0</v>
      </c>
      <c r="I628" s="93">
        <f t="shared" si="187"/>
        <v>0</v>
      </c>
      <c r="J628" s="93">
        <f t="shared" si="187"/>
        <v>0</v>
      </c>
      <c r="K628" s="93">
        <f t="shared" si="187"/>
        <v>0</v>
      </c>
    </row>
    <row r="629" spans="1:11" hidden="1" x14ac:dyDescent="0.25">
      <c r="A629" s="44"/>
      <c r="B629" s="44"/>
      <c r="C629" s="44"/>
      <c r="D629" s="48">
        <v>42641</v>
      </c>
      <c r="E629" s="49" t="s">
        <v>528</v>
      </c>
      <c r="F629" s="159">
        <f>SUM(G629:I629)</f>
        <v>0</v>
      </c>
      <c r="G629" s="153"/>
      <c r="H629" s="153"/>
      <c r="I629" s="153"/>
      <c r="J629" s="153"/>
      <c r="K629" s="153"/>
    </row>
    <row r="630" spans="1:11" ht="28.5" hidden="1" x14ac:dyDescent="0.2">
      <c r="A630" s="108" t="s">
        <v>168</v>
      </c>
      <c r="B630" s="73"/>
      <c r="C630" s="73"/>
      <c r="D630" s="73"/>
      <c r="E630" s="107" t="s">
        <v>169</v>
      </c>
      <c r="F630" s="125">
        <f>SUM(G630:I630)</f>
        <v>0</v>
      </c>
      <c r="G630" s="125">
        <f t="shared" ref="G630:K630" si="188">G631</f>
        <v>0</v>
      </c>
      <c r="H630" s="125">
        <f t="shared" si="188"/>
        <v>0</v>
      </c>
      <c r="I630" s="125">
        <f t="shared" si="188"/>
        <v>0</v>
      </c>
      <c r="J630" s="125">
        <f t="shared" si="188"/>
        <v>0</v>
      </c>
      <c r="K630" s="125">
        <f t="shared" si="188"/>
        <v>0</v>
      </c>
    </row>
    <row r="631" spans="1:11" ht="14.25" hidden="1" x14ac:dyDescent="0.2">
      <c r="A631" s="59"/>
      <c r="B631" s="102" t="s">
        <v>170</v>
      </c>
      <c r="C631" s="59"/>
      <c r="D631" s="59"/>
      <c r="E631" s="103" t="s">
        <v>529</v>
      </c>
      <c r="F631" s="97">
        <f>SUM(G631:I631)</f>
        <v>0</v>
      </c>
      <c r="G631" s="97">
        <f t="shared" ref="G631:K631" si="189">G632+G635</f>
        <v>0</v>
      </c>
      <c r="H631" s="97">
        <f t="shared" si="189"/>
        <v>0</v>
      </c>
      <c r="I631" s="97">
        <f t="shared" si="189"/>
        <v>0</v>
      </c>
      <c r="J631" s="97">
        <f t="shared" si="189"/>
        <v>0</v>
      </c>
      <c r="K631" s="97">
        <f t="shared" si="189"/>
        <v>0</v>
      </c>
    </row>
    <row r="632" spans="1:11" ht="14.25" hidden="1" x14ac:dyDescent="0.2">
      <c r="A632" s="181"/>
      <c r="B632" s="181"/>
      <c r="C632" s="46" t="s">
        <v>171</v>
      </c>
      <c r="D632" s="181"/>
      <c r="E632" s="47" t="s">
        <v>530</v>
      </c>
      <c r="F632" s="93">
        <f>SUM(G632:I632)</f>
        <v>0</v>
      </c>
      <c r="G632" s="93">
        <f t="shared" ref="G632:K632" si="190">G633+G634</f>
        <v>0</v>
      </c>
      <c r="H632" s="93">
        <f t="shared" si="190"/>
        <v>0</v>
      </c>
      <c r="I632" s="93">
        <f t="shared" si="190"/>
        <v>0</v>
      </c>
      <c r="J632" s="93">
        <f t="shared" si="190"/>
        <v>0</v>
      </c>
      <c r="K632" s="93">
        <f t="shared" si="190"/>
        <v>0</v>
      </c>
    </row>
    <row r="633" spans="1:11" hidden="1" x14ac:dyDescent="0.25">
      <c r="A633" s="44"/>
      <c r="B633" s="44"/>
      <c r="C633" s="44"/>
      <c r="D633" s="48" t="s">
        <v>172</v>
      </c>
      <c r="E633" s="49" t="s">
        <v>394</v>
      </c>
      <c r="F633" s="159">
        <f>SUM(G633:I633)</f>
        <v>0</v>
      </c>
      <c r="G633" s="153"/>
      <c r="H633" s="153"/>
      <c r="I633" s="153"/>
      <c r="J633" s="153"/>
      <c r="K633" s="153"/>
    </row>
    <row r="634" spans="1:11" hidden="1" x14ac:dyDescent="0.25">
      <c r="A634" s="44"/>
      <c r="B634" s="44"/>
      <c r="C634" s="44"/>
      <c r="D634" s="48">
        <v>43112</v>
      </c>
      <c r="E634" s="49" t="s">
        <v>395</v>
      </c>
      <c r="F634" s="159">
        <f>SUM(G634:I634)</f>
        <v>0</v>
      </c>
      <c r="G634" s="153"/>
      <c r="H634" s="153"/>
      <c r="I634" s="153"/>
      <c r="J634" s="153"/>
      <c r="K634" s="153"/>
    </row>
    <row r="635" spans="1:11" ht="28.5" hidden="1" x14ac:dyDescent="0.2">
      <c r="A635" s="181"/>
      <c r="B635" s="181"/>
      <c r="C635" s="52">
        <v>4312</v>
      </c>
      <c r="D635" s="181"/>
      <c r="E635" s="56" t="s">
        <v>531</v>
      </c>
      <c r="F635" s="93">
        <f>SUM(G635:I635)</f>
        <v>0</v>
      </c>
      <c r="G635" s="93">
        <f t="shared" ref="G635:K635" si="191">SUM(G636:G642)</f>
        <v>0</v>
      </c>
      <c r="H635" s="93">
        <f t="shared" si="191"/>
        <v>0</v>
      </c>
      <c r="I635" s="93">
        <f t="shared" si="191"/>
        <v>0</v>
      </c>
      <c r="J635" s="93">
        <f t="shared" si="191"/>
        <v>0</v>
      </c>
      <c r="K635" s="93">
        <f t="shared" si="191"/>
        <v>0</v>
      </c>
    </row>
    <row r="636" spans="1:11" hidden="1" x14ac:dyDescent="0.25">
      <c r="A636" s="44"/>
      <c r="B636" s="44"/>
      <c r="C636" s="44"/>
      <c r="D636" s="54">
        <v>43121</v>
      </c>
      <c r="E636" s="57" t="s">
        <v>532</v>
      </c>
      <c r="F636" s="159">
        <f>SUM(G636:I636)</f>
        <v>0</v>
      </c>
      <c r="G636" s="153"/>
      <c r="H636" s="153"/>
      <c r="I636" s="153"/>
      <c r="J636" s="153"/>
      <c r="K636" s="153"/>
    </row>
    <row r="637" spans="1:11" hidden="1" x14ac:dyDescent="0.25">
      <c r="A637" s="44"/>
      <c r="B637" s="44"/>
      <c r="C637" s="44"/>
      <c r="D637" s="54">
        <v>43122</v>
      </c>
      <c r="E637" s="57" t="s">
        <v>533</v>
      </c>
      <c r="F637" s="159">
        <f>SUM(G637:I637)</f>
        <v>0</v>
      </c>
      <c r="G637" s="153"/>
      <c r="H637" s="153"/>
      <c r="I637" s="153"/>
      <c r="J637" s="153"/>
      <c r="K637" s="153"/>
    </row>
    <row r="638" spans="1:11" hidden="1" x14ac:dyDescent="0.25">
      <c r="A638" s="44"/>
      <c r="B638" s="44"/>
      <c r="C638" s="44"/>
      <c r="D638" s="54">
        <v>43123</v>
      </c>
      <c r="E638" s="57" t="s">
        <v>534</v>
      </c>
      <c r="F638" s="159">
        <f>SUM(G638:I638)</f>
        <v>0</v>
      </c>
      <c r="G638" s="153"/>
      <c r="H638" s="153"/>
      <c r="I638" s="153"/>
      <c r="J638" s="153"/>
      <c r="K638" s="153"/>
    </row>
    <row r="639" spans="1:11" hidden="1" x14ac:dyDescent="0.25">
      <c r="A639" s="44"/>
      <c r="B639" s="44"/>
      <c r="C639" s="44"/>
      <c r="D639" s="54">
        <v>43124</v>
      </c>
      <c r="E639" s="57" t="s">
        <v>535</v>
      </c>
      <c r="F639" s="159">
        <f>SUM(G639:I639)</f>
        <v>0</v>
      </c>
      <c r="G639" s="153"/>
      <c r="H639" s="153"/>
      <c r="I639" s="153"/>
      <c r="J639" s="153"/>
      <c r="K639" s="153"/>
    </row>
    <row r="640" spans="1:11" hidden="1" x14ac:dyDescent="0.25">
      <c r="A640" s="44"/>
      <c r="B640" s="44"/>
      <c r="C640" s="44"/>
      <c r="D640" s="54">
        <v>43125</v>
      </c>
      <c r="E640" s="57" t="s">
        <v>536</v>
      </c>
      <c r="F640" s="159">
        <f>SUM(G640:I640)</f>
        <v>0</v>
      </c>
      <c r="G640" s="153"/>
      <c r="H640" s="153"/>
      <c r="I640" s="153"/>
      <c r="J640" s="153"/>
      <c r="K640" s="153"/>
    </row>
    <row r="641" spans="1:11" hidden="1" x14ac:dyDescent="0.25">
      <c r="A641" s="44"/>
      <c r="B641" s="44"/>
      <c r="C641" s="44"/>
      <c r="D641" s="58" t="s">
        <v>173</v>
      </c>
      <c r="E641" s="57" t="s">
        <v>537</v>
      </c>
      <c r="F641" s="159">
        <f>SUM(G641:I641)</f>
        <v>0</v>
      </c>
      <c r="G641" s="153"/>
      <c r="H641" s="153"/>
      <c r="I641" s="153"/>
      <c r="J641" s="153"/>
      <c r="K641" s="153"/>
    </row>
    <row r="642" spans="1:11" hidden="1" x14ac:dyDescent="0.25">
      <c r="A642" s="44"/>
      <c r="B642" s="44"/>
      <c r="C642" s="44"/>
      <c r="D642" s="54">
        <v>43129</v>
      </c>
      <c r="E642" s="57" t="s">
        <v>538</v>
      </c>
      <c r="F642" s="159">
        <f>SUM(G642:I642)</f>
        <v>0</v>
      </c>
      <c r="G642" s="153"/>
      <c r="H642" s="153"/>
      <c r="I642" s="153"/>
      <c r="J642" s="153"/>
      <c r="K642" s="153"/>
    </row>
    <row r="643" spans="1:11" ht="28.5" hidden="1" x14ac:dyDescent="0.2">
      <c r="A643" s="106" t="s">
        <v>174</v>
      </c>
      <c r="B643" s="73"/>
      <c r="C643" s="73"/>
      <c r="D643" s="73"/>
      <c r="E643" s="107" t="s">
        <v>175</v>
      </c>
      <c r="F643" s="125">
        <f>SUM(G643:I643)</f>
        <v>0</v>
      </c>
      <c r="G643" s="125">
        <f t="shared" ref="G643:K645" si="192">G644</f>
        <v>0</v>
      </c>
      <c r="H643" s="125">
        <f t="shared" si="192"/>
        <v>0</v>
      </c>
      <c r="I643" s="125">
        <f t="shared" si="192"/>
        <v>0</v>
      </c>
      <c r="J643" s="125">
        <f t="shared" si="192"/>
        <v>0</v>
      </c>
      <c r="K643" s="125">
        <f t="shared" si="192"/>
        <v>0</v>
      </c>
    </row>
    <row r="644" spans="1:11" ht="14.25" hidden="1" x14ac:dyDescent="0.2">
      <c r="A644" s="59"/>
      <c r="B644" s="102" t="s">
        <v>176</v>
      </c>
      <c r="C644" s="59"/>
      <c r="D644" s="59"/>
      <c r="E644" s="103" t="s">
        <v>177</v>
      </c>
      <c r="F644" s="97">
        <f>SUM(G644:I644)</f>
        <v>0</v>
      </c>
      <c r="G644" s="97">
        <f t="shared" si="192"/>
        <v>0</v>
      </c>
      <c r="H644" s="97">
        <f t="shared" si="192"/>
        <v>0</v>
      </c>
      <c r="I644" s="97">
        <f t="shared" si="192"/>
        <v>0</v>
      </c>
      <c r="J644" s="97">
        <f t="shared" si="192"/>
        <v>0</v>
      </c>
      <c r="K644" s="97">
        <f t="shared" si="192"/>
        <v>0</v>
      </c>
    </row>
    <row r="645" spans="1:11" ht="14.25" hidden="1" x14ac:dyDescent="0.2">
      <c r="A645" s="181"/>
      <c r="B645" s="181"/>
      <c r="C645" s="46" t="s">
        <v>178</v>
      </c>
      <c r="D645" s="181"/>
      <c r="E645" s="47" t="s">
        <v>540</v>
      </c>
      <c r="F645" s="93">
        <f>SUM(G645:I645)</f>
        <v>0</v>
      </c>
      <c r="G645" s="93">
        <f t="shared" si="192"/>
        <v>0</v>
      </c>
      <c r="H645" s="93">
        <f t="shared" si="192"/>
        <v>0</v>
      </c>
      <c r="I645" s="93">
        <f t="shared" si="192"/>
        <v>0</v>
      </c>
      <c r="J645" s="93">
        <f t="shared" si="192"/>
        <v>0</v>
      </c>
      <c r="K645" s="93">
        <f t="shared" si="192"/>
        <v>0</v>
      </c>
    </row>
    <row r="646" spans="1:11" hidden="1" x14ac:dyDescent="0.25">
      <c r="A646" s="44"/>
      <c r="B646" s="44"/>
      <c r="C646" s="44"/>
      <c r="D646" s="48" t="s">
        <v>179</v>
      </c>
      <c r="E646" s="49" t="s">
        <v>540</v>
      </c>
      <c r="F646" s="159">
        <f>SUM(G646:I646)</f>
        <v>0</v>
      </c>
      <c r="G646" s="153"/>
      <c r="H646" s="153"/>
      <c r="I646" s="153"/>
      <c r="J646" s="153"/>
      <c r="K646" s="153"/>
    </row>
    <row r="647" spans="1:11" ht="28.5" hidden="1" x14ac:dyDescent="0.2">
      <c r="A647" s="106" t="s">
        <v>180</v>
      </c>
      <c r="B647" s="73"/>
      <c r="C647" s="73"/>
      <c r="D647" s="73"/>
      <c r="E647" s="107" t="s">
        <v>181</v>
      </c>
      <c r="F647" s="125">
        <f>SUM(G647:I647)</f>
        <v>0</v>
      </c>
      <c r="G647" s="125">
        <f t="shared" ref="G647:K647" si="193">G648+G651+G654+G657</f>
        <v>0</v>
      </c>
      <c r="H647" s="125">
        <f t="shared" si="193"/>
        <v>0</v>
      </c>
      <c r="I647" s="125">
        <f t="shared" si="193"/>
        <v>0</v>
      </c>
      <c r="J647" s="125">
        <f t="shared" si="193"/>
        <v>0</v>
      </c>
      <c r="K647" s="125">
        <f t="shared" si="193"/>
        <v>0</v>
      </c>
    </row>
    <row r="648" spans="1:11" ht="14.25" hidden="1" x14ac:dyDescent="0.2">
      <c r="A648" s="59"/>
      <c r="B648" s="102" t="s">
        <v>182</v>
      </c>
      <c r="C648" s="59"/>
      <c r="D648" s="59"/>
      <c r="E648" s="103" t="s">
        <v>250</v>
      </c>
      <c r="F648" s="97">
        <f>SUM(G648:I648)</f>
        <v>0</v>
      </c>
      <c r="G648" s="97">
        <f t="shared" ref="G648:K649" si="194">G649</f>
        <v>0</v>
      </c>
      <c r="H648" s="97">
        <f t="shared" si="194"/>
        <v>0</v>
      </c>
      <c r="I648" s="97">
        <f t="shared" si="194"/>
        <v>0</v>
      </c>
      <c r="J648" s="97">
        <f t="shared" si="194"/>
        <v>0</v>
      </c>
      <c r="K648" s="97">
        <f t="shared" si="194"/>
        <v>0</v>
      </c>
    </row>
    <row r="649" spans="1:11" ht="14.25" hidden="1" x14ac:dyDescent="0.2">
      <c r="A649" s="181"/>
      <c r="B649" s="181"/>
      <c r="C649" s="46" t="s">
        <v>183</v>
      </c>
      <c r="D649" s="181"/>
      <c r="E649" s="47" t="s">
        <v>250</v>
      </c>
      <c r="F649" s="93">
        <f>SUM(G649:I649)</f>
        <v>0</v>
      </c>
      <c r="G649" s="93">
        <f t="shared" si="194"/>
        <v>0</v>
      </c>
      <c r="H649" s="93">
        <f t="shared" si="194"/>
        <v>0</v>
      </c>
      <c r="I649" s="93">
        <f t="shared" si="194"/>
        <v>0</v>
      </c>
      <c r="J649" s="93">
        <f t="shared" si="194"/>
        <v>0</v>
      </c>
      <c r="K649" s="93">
        <f t="shared" si="194"/>
        <v>0</v>
      </c>
    </row>
    <row r="650" spans="1:11" hidden="1" x14ac:dyDescent="0.25">
      <c r="A650" s="44"/>
      <c r="B650" s="44"/>
      <c r="C650" s="44"/>
      <c r="D650" s="48" t="s">
        <v>184</v>
      </c>
      <c r="E650" s="49" t="s">
        <v>250</v>
      </c>
      <c r="F650" s="159">
        <f>SUM(G650:I650)</f>
        <v>0</v>
      </c>
      <c r="G650" s="153"/>
      <c r="H650" s="153"/>
      <c r="I650" s="153"/>
      <c r="J650" s="153"/>
      <c r="K650" s="153"/>
    </row>
    <row r="651" spans="1:11" ht="14.25" hidden="1" x14ac:dyDescent="0.2">
      <c r="A651" s="59"/>
      <c r="B651" s="102" t="s">
        <v>185</v>
      </c>
      <c r="C651" s="59"/>
      <c r="D651" s="59"/>
      <c r="E651" s="103" t="s">
        <v>251</v>
      </c>
      <c r="F651" s="97">
        <f>SUM(G651:I651)</f>
        <v>0</v>
      </c>
      <c r="G651" s="97">
        <f t="shared" ref="G651:K652" si="195">G652</f>
        <v>0</v>
      </c>
      <c r="H651" s="97">
        <f t="shared" si="195"/>
        <v>0</v>
      </c>
      <c r="I651" s="97">
        <f t="shared" si="195"/>
        <v>0</v>
      </c>
      <c r="J651" s="97">
        <f t="shared" si="195"/>
        <v>0</v>
      </c>
      <c r="K651" s="97">
        <f t="shared" si="195"/>
        <v>0</v>
      </c>
    </row>
    <row r="652" spans="1:11" ht="14.25" hidden="1" x14ac:dyDescent="0.2">
      <c r="A652" s="181"/>
      <c r="B652" s="181"/>
      <c r="C652" s="46" t="s">
        <v>186</v>
      </c>
      <c r="D652" s="181"/>
      <c r="E652" s="47" t="s">
        <v>251</v>
      </c>
      <c r="F652" s="93">
        <f>SUM(G652:I652)</f>
        <v>0</v>
      </c>
      <c r="G652" s="93">
        <f t="shared" si="195"/>
        <v>0</v>
      </c>
      <c r="H652" s="93">
        <f t="shared" si="195"/>
        <v>0</v>
      </c>
      <c r="I652" s="93">
        <f t="shared" si="195"/>
        <v>0</v>
      </c>
      <c r="J652" s="93">
        <f t="shared" si="195"/>
        <v>0</v>
      </c>
      <c r="K652" s="93">
        <f t="shared" si="195"/>
        <v>0</v>
      </c>
    </row>
    <row r="653" spans="1:11" hidden="1" x14ac:dyDescent="0.25">
      <c r="A653" s="44"/>
      <c r="B653" s="44"/>
      <c r="C653" s="44"/>
      <c r="D653" s="48" t="s">
        <v>187</v>
      </c>
      <c r="E653" s="49" t="s">
        <v>251</v>
      </c>
      <c r="F653" s="159">
        <f>SUM(G653:I653)</f>
        <v>0</v>
      </c>
      <c r="G653" s="153"/>
      <c r="H653" s="153"/>
      <c r="I653" s="153"/>
      <c r="J653" s="153"/>
      <c r="K653" s="153"/>
    </row>
    <row r="654" spans="1:11" ht="14.25" hidden="1" x14ac:dyDescent="0.2">
      <c r="A654" s="59"/>
      <c r="B654" s="102" t="s">
        <v>188</v>
      </c>
      <c r="C654" s="59"/>
      <c r="D654" s="59"/>
      <c r="E654" s="103" t="s">
        <v>252</v>
      </c>
      <c r="F654" s="97">
        <f>SUM(G654:I654)</f>
        <v>0</v>
      </c>
      <c r="G654" s="97">
        <f t="shared" ref="G654:K655" si="196">G655</f>
        <v>0</v>
      </c>
      <c r="H654" s="97">
        <f t="shared" si="196"/>
        <v>0</v>
      </c>
      <c r="I654" s="97">
        <f t="shared" si="196"/>
        <v>0</v>
      </c>
      <c r="J654" s="97">
        <f t="shared" si="196"/>
        <v>0</v>
      </c>
      <c r="K654" s="97">
        <f t="shared" si="196"/>
        <v>0</v>
      </c>
    </row>
    <row r="655" spans="1:11" ht="14.25" hidden="1" x14ac:dyDescent="0.2">
      <c r="A655" s="181"/>
      <c r="B655" s="181"/>
      <c r="C655" s="46" t="s">
        <v>189</v>
      </c>
      <c r="D655" s="181"/>
      <c r="E655" s="47" t="s">
        <v>252</v>
      </c>
      <c r="F655" s="93">
        <f>SUM(G655:I655)</f>
        <v>0</v>
      </c>
      <c r="G655" s="93">
        <f t="shared" si="196"/>
        <v>0</v>
      </c>
      <c r="H655" s="93">
        <f t="shared" si="196"/>
        <v>0</v>
      </c>
      <c r="I655" s="93">
        <f t="shared" si="196"/>
        <v>0</v>
      </c>
      <c r="J655" s="93">
        <f t="shared" si="196"/>
        <v>0</v>
      </c>
      <c r="K655" s="93">
        <f t="shared" si="196"/>
        <v>0</v>
      </c>
    </row>
    <row r="656" spans="1:11" hidden="1" x14ac:dyDescent="0.25">
      <c r="A656" s="44"/>
      <c r="B656" s="44"/>
      <c r="C656" s="44"/>
      <c r="D656" s="48" t="s">
        <v>190</v>
      </c>
      <c r="E656" s="49" t="s">
        <v>252</v>
      </c>
      <c r="F656" s="159">
        <f>SUM(G656:I656)</f>
        <v>0</v>
      </c>
      <c r="G656" s="153"/>
      <c r="H656" s="153"/>
      <c r="I656" s="153"/>
      <c r="J656" s="153"/>
      <c r="K656" s="153"/>
    </row>
    <row r="657" spans="1:11" ht="28.5" hidden="1" x14ac:dyDescent="0.2">
      <c r="A657" s="59"/>
      <c r="B657" s="102" t="s">
        <v>191</v>
      </c>
      <c r="C657" s="59"/>
      <c r="D657" s="59"/>
      <c r="E657" s="103" t="s">
        <v>253</v>
      </c>
      <c r="F657" s="97">
        <f>SUM(G657:I657)</f>
        <v>0</v>
      </c>
      <c r="G657" s="97">
        <f t="shared" ref="G657:K658" si="197">G658</f>
        <v>0</v>
      </c>
      <c r="H657" s="97">
        <f t="shared" si="197"/>
        <v>0</v>
      </c>
      <c r="I657" s="97">
        <f t="shared" si="197"/>
        <v>0</v>
      </c>
      <c r="J657" s="97">
        <f t="shared" si="197"/>
        <v>0</v>
      </c>
      <c r="K657" s="97">
        <f t="shared" si="197"/>
        <v>0</v>
      </c>
    </row>
    <row r="658" spans="1:11" ht="28.5" hidden="1" x14ac:dyDescent="0.2">
      <c r="A658" s="181"/>
      <c r="B658" s="181"/>
      <c r="C658" s="46" t="s">
        <v>192</v>
      </c>
      <c r="D658" s="181"/>
      <c r="E658" s="47" t="s">
        <v>253</v>
      </c>
      <c r="F658" s="93">
        <f>SUM(G658:I658)</f>
        <v>0</v>
      </c>
      <c r="G658" s="93">
        <f t="shared" si="197"/>
        <v>0</v>
      </c>
      <c r="H658" s="93">
        <f t="shared" si="197"/>
        <v>0</v>
      </c>
      <c r="I658" s="93">
        <f t="shared" si="197"/>
        <v>0</v>
      </c>
      <c r="J658" s="93">
        <f t="shared" si="197"/>
        <v>0</v>
      </c>
      <c r="K658" s="93">
        <f t="shared" si="197"/>
        <v>0</v>
      </c>
    </row>
    <row r="659" spans="1:11" hidden="1" x14ac:dyDescent="0.25">
      <c r="A659" s="44"/>
      <c r="B659" s="44"/>
      <c r="C659" s="44"/>
      <c r="D659" s="48" t="s">
        <v>193</v>
      </c>
      <c r="E659" s="49" t="s">
        <v>253</v>
      </c>
      <c r="F659" s="159">
        <f>SUM(G659:I659)</f>
        <v>0</v>
      </c>
      <c r="G659" s="153"/>
      <c r="H659" s="153"/>
      <c r="I659" s="153"/>
      <c r="J659" s="153"/>
      <c r="K659" s="153"/>
    </row>
  </sheetData>
  <mergeCells count="11">
    <mergeCell ref="A15:E15"/>
    <mergeCell ref="A11:K11"/>
    <mergeCell ref="G12:I12"/>
    <mergeCell ref="G13:I13"/>
    <mergeCell ref="G14:I14"/>
    <mergeCell ref="A5:C6"/>
    <mergeCell ref="D5:E6"/>
    <mergeCell ref="A1:E1"/>
    <mergeCell ref="D2:E2"/>
    <mergeCell ref="D3:E3"/>
    <mergeCell ref="D4:E4"/>
  </mergeCells>
  <pageMargins left="0.19685039370078741" right="0.19685039370078741" top="0.27559055118110237" bottom="0.27559055118110237" header="0.11811023622047245" footer="0.11811023622047245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9"/>
  <sheetViews>
    <sheetView zoomScaleNormal="100" workbookViewId="0">
      <selection activeCell="P599" sqref="P599"/>
    </sheetView>
  </sheetViews>
  <sheetFormatPr defaultRowHeight="15" x14ac:dyDescent="0.25"/>
  <cols>
    <col min="1" max="1" width="5" style="123" customWidth="1"/>
    <col min="2" max="2" width="5" style="189" customWidth="1"/>
    <col min="3" max="3" width="7.7109375" style="124" customWidth="1"/>
    <col min="4" max="4" width="6.5703125" style="116" customWidth="1"/>
    <col min="5" max="5" width="47.42578125" style="117" customWidth="1"/>
    <col min="6" max="6" width="17" style="112" customWidth="1"/>
    <col min="7" max="8" width="19" style="112" customWidth="1"/>
    <col min="9" max="9" width="18.5703125" style="112" customWidth="1"/>
    <col min="10" max="10" width="17.7109375" style="112" customWidth="1"/>
    <col min="11" max="11" width="17.140625" style="112" customWidth="1"/>
    <col min="12" max="12" width="16.140625" style="112" customWidth="1"/>
    <col min="13" max="13" width="16.85546875" style="112" customWidth="1"/>
    <col min="14" max="14" width="15.28515625" style="112" hidden="1" customWidth="1"/>
    <col min="15" max="15" width="17.7109375" style="112" customWidth="1"/>
    <col min="16" max="16" width="16.7109375" style="112" customWidth="1"/>
    <col min="17" max="16384" width="9.140625" style="112"/>
  </cols>
  <sheetData>
    <row r="1" spans="1:16" ht="27.75" customHeight="1" x14ac:dyDescent="0.2">
      <c r="A1" s="232" t="s">
        <v>1121</v>
      </c>
      <c r="B1" s="233"/>
      <c r="C1" s="233"/>
      <c r="D1" s="233"/>
      <c r="E1" s="233"/>
    </row>
    <row r="2" spans="1:16" ht="27.75" customHeight="1" x14ac:dyDescent="0.2">
      <c r="A2" s="148" t="s">
        <v>1014</v>
      </c>
      <c r="B2" s="149"/>
      <c r="C2" s="149"/>
      <c r="D2" s="221" t="s">
        <v>1120</v>
      </c>
      <c r="E2" s="222"/>
      <c r="L2" s="236"/>
      <c r="M2" s="237"/>
      <c r="N2" s="191"/>
      <c r="O2" s="192"/>
      <c r="P2" s="192"/>
    </row>
    <row r="3" spans="1:16" ht="29.25" customHeight="1" x14ac:dyDescent="0.2">
      <c r="A3" s="150" t="s">
        <v>1012</v>
      </c>
      <c r="B3" s="151"/>
      <c r="C3" s="151"/>
      <c r="D3" s="223" t="s">
        <v>1103</v>
      </c>
      <c r="E3" s="224"/>
      <c r="L3" s="238"/>
      <c r="M3" s="239"/>
      <c r="N3" s="193"/>
      <c r="O3" s="194"/>
      <c r="P3" s="194"/>
    </row>
    <row r="4" spans="1:16" ht="27.75" customHeight="1" x14ac:dyDescent="0.2">
      <c r="A4" s="150" t="s">
        <v>1016</v>
      </c>
      <c r="B4" s="151"/>
      <c r="C4" s="151"/>
      <c r="D4" s="240" t="s">
        <v>1105</v>
      </c>
      <c r="E4" s="241"/>
      <c r="L4" s="238"/>
      <c r="M4" s="239"/>
      <c r="N4" s="193"/>
      <c r="O4" s="194"/>
      <c r="P4" s="194"/>
    </row>
    <row r="5" spans="1:16" ht="22.5" customHeight="1" x14ac:dyDescent="0.2">
      <c r="A5" s="225" t="s">
        <v>1023</v>
      </c>
      <c r="B5" s="226"/>
      <c r="C5" s="226"/>
      <c r="D5" s="228"/>
      <c r="E5" s="228"/>
      <c r="L5" s="238"/>
      <c r="M5" s="239"/>
      <c r="N5" s="193"/>
      <c r="O5" s="194"/>
      <c r="P5" s="194"/>
    </row>
    <row r="6" spans="1:16" ht="20.25" customHeight="1" x14ac:dyDescent="0.2">
      <c r="A6" s="227"/>
      <c r="B6" s="227"/>
      <c r="C6" s="227"/>
      <c r="D6" s="229"/>
      <c r="E6" s="229"/>
      <c r="L6" s="238"/>
      <c r="M6" s="239"/>
      <c r="N6" s="193"/>
      <c r="O6" s="194"/>
      <c r="P6" s="194"/>
    </row>
    <row r="7" spans="1:16" ht="20.25" customHeight="1" x14ac:dyDescent="0.2">
      <c r="A7" s="133"/>
      <c r="B7" s="133"/>
      <c r="C7" s="133"/>
      <c r="D7" s="145"/>
      <c r="E7" s="145"/>
      <c r="L7" s="238"/>
      <c r="M7" s="239"/>
      <c r="N7" s="193"/>
      <c r="O7" s="194"/>
      <c r="P7" s="194"/>
    </row>
    <row r="8" spans="1:16" ht="24.75" customHeight="1" x14ac:dyDescent="0.2">
      <c r="A8" s="133"/>
      <c r="B8" s="133"/>
      <c r="C8" s="133"/>
      <c r="D8" s="145"/>
      <c r="E8" s="145"/>
      <c r="L8" s="242"/>
      <c r="M8" s="243"/>
      <c r="N8" s="193"/>
      <c r="O8" s="194"/>
      <c r="P8" s="194"/>
    </row>
    <row r="9" spans="1:16" ht="24.75" customHeight="1" x14ac:dyDescent="0.2">
      <c r="A9" s="133"/>
      <c r="B9" s="133"/>
      <c r="C9" s="133"/>
      <c r="D9" s="145"/>
      <c r="E9" s="145"/>
      <c r="L9" s="238"/>
      <c r="M9" s="239"/>
      <c r="N9" s="193"/>
      <c r="O9" s="194"/>
      <c r="P9" s="194"/>
    </row>
    <row r="10" spans="1:16" ht="20.25" customHeight="1" x14ac:dyDescent="0.2">
      <c r="A10" s="133"/>
      <c r="B10" s="133"/>
      <c r="C10" s="133"/>
      <c r="D10" s="145"/>
      <c r="E10" s="145"/>
      <c r="L10" s="238"/>
      <c r="M10" s="239"/>
      <c r="N10" s="113"/>
      <c r="O10" s="195"/>
      <c r="P10" s="195"/>
    </row>
    <row r="11" spans="1:16" ht="24" customHeight="1" x14ac:dyDescent="0.25">
      <c r="A11" s="219" t="s">
        <v>1017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</row>
    <row r="12" spans="1:16" ht="24" customHeight="1" x14ac:dyDescent="0.25">
      <c r="A12" s="179"/>
      <c r="B12" s="180"/>
      <c r="C12" s="180"/>
      <c r="D12" s="180"/>
      <c r="E12" s="180"/>
      <c r="F12" s="180"/>
      <c r="G12" s="220"/>
      <c r="H12" s="244"/>
      <c r="I12" s="244"/>
      <c r="J12" s="244"/>
      <c r="K12" s="244"/>
      <c r="L12" s="244"/>
      <c r="M12" s="244"/>
      <c r="N12" s="244"/>
      <c r="O12" s="180"/>
      <c r="P12" s="180"/>
    </row>
    <row r="13" spans="1:16" ht="24" customHeight="1" x14ac:dyDescent="0.25">
      <c r="A13" s="179"/>
      <c r="B13" s="180"/>
      <c r="C13" s="180"/>
      <c r="D13" s="180"/>
      <c r="E13" s="180"/>
      <c r="F13" s="180"/>
      <c r="G13" s="230" t="s">
        <v>1107</v>
      </c>
      <c r="H13" s="231"/>
      <c r="I13" s="231"/>
      <c r="J13" s="231"/>
      <c r="K13" s="231"/>
      <c r="L13" s="231"/>
      <c r="M13" s="231"/>
      <c r="N13" s="231"/>
      <c r="O13" s="180"/>
      <c r="P13" s="180"/>
    </row>
    <row r="14" spans="1:16" ht="20.25" customHeight="1" x14ac:dyDescent="0.25">
      <c r="G14" s="217" t="s">
        <v>1015</v>
      </c>
      <c r="H14" s="217"/>
      <c r="I14" s="218"/>
      <c r="J14" s="218"/>
      <c r="K14" s="218"/>
      <c r="L14" s="218"/>
      <c r="M14" s="218"/>
      <c r="N14" s="218"/>
    </row>
    <row r="15" spans="1:16" ht="50.25" customHeight="1" x14ac:dyDescent="0.2">
      <c r="A15" s="234"/>
      <c r="B15" s="235"/>
      <c r="C15" s="235"/>
      <c r="D15" s="235"/>
      <c r="E15" s="235"/>
      <c r="F15" s="130" t="s">
        <v>1013</v>
      </c>
      <c r="G15" s="132" t="s">
        <v>1019</v>
      </c>
      <c r="H15" s="190" t="s">
        <v>1025</v>
      </c>
      <c r="I15" s="132" t="s">
        <v>1020</v>
      </c>
      <c r="J15" s="132" t="s">
        <v>1021</v>
      </c>
      <c r="K15" s="190" t="s">
        <v>1022</v>
      </c>
      <c r="L15" s="132" t="s">
        <v>1029</v>
      </c>
      <c r="M15" s="132" t="s">
        <v>1031</v>
      </c>
      <c r="N15" s="178"/>
      <c r="O15" s="130" t="s">
        <v>1117</v>
      </c>
      <c r="P15" s="130" t="s">
        <v>1118</v>
      </c>
    </row>
    <row r="16" spans="1:16" x14ac:dyDescent="0.25">
      <c r="G16" s="178" t="s">
        <v>1018</v>
      </c>
      <c r="H16" s="178" t="s">
        <v>1024</v>
      </c>
      <c r="I16" s="178" t="s">
        <v>1026</v>
      </c>
      <c r="J16" s="178" t="s">
        <v>1027</v>
      </c>
      <c r="K16" s="178" t="s">
        <v>1028</v>
      </c>
      <c r="L16" s="178" t="s">
        <v>1030</v>
      </c>
      <c r="M16" s="178" t="s">
        <v>1032</v>
      </c>
      <c r="N16" s="178"/>
    </row>
    <row r="17" spans="1:16" s="113" customFormat="1" ht="27.75" customHeight="1" x14ac:dyDescent="0.2">
      <c r="A17" s="136" t="s">
        <v>382</v>
      </c>
      <c r="B17" s="136" t="s">
        <v>383</v>
      </c>
      <c r="C17" s="137" t="s">
        <v>384</v>
      </c>
      <c r="D17" s="138" t="s">
        <v>385</v>
      </c>
      <c r="E17" s="137" t="s">
        <v>386</v>
      </c>
      <c r="F17" s="146">
        <f>G17+I17+J17+K17+L17+M17+N17</f>
        <v>4000</v>
      </c>
      <c r="G17" s="146">
        <f>G18+G473</f>
        <v>0</v>
      </c>
      <c r="H17" s="146">
        <f>H18+H473</f>
        <v>0</v>
      </c>
      <c r="I17" s="146">
        <f t="shared" ref="I17:P17" si="0">I18+I473</f>
        <v>0</v>
      </c>
      <c r="J17" s="146">
        <f t="shared" si="0"/>
        <v>4000</v>
      </c>
      <c r="K17" s="146">
        <f t="shared" si="0"/>
        <v>0</v>
      </c>
      <c r="L17" s="146">
        <f t="shared" si="0"/>
        <v>0</v>
      </c>
      <c r="M17" s="146">
        <f t="shared" si="0"/>
        <v>0</v>
      </c>
      <c r="N17" s="146">
        <f t="shared" si="0"/>
        <v>0</v>
      </c>
      <c r="O17" s="205">
        <f>O18+O473</f>
        <v>4000</v>
      </c>
      <c r="P17" s="205">
        <f t="shared" si="0"/>
        <v>4000</v>
      </c>
    </row>
    <row r="18" spans="1:16" s="114" customFormat="1" ht="27.75" hidden="1" customHeight="1" x14ac:dyDescent="0.25">
      <c r="A18" s="139" t="s">
        <v>543</v>
      </c>
      <c r="B18" s="140"/>
      <c r="C18" s="141"/>
      <c r="D18" s="142"/>
      <c r="E18" s="143" t="s">
        <v>544</v>
      </c>
      <c r="F18" s="144">
        <f>F56+F203+F267+F289+F363+F410</f>
        <v>0</v>
      </c>
      <c r="G18" s="144">
        <f t="shared" ref="G18:P18" si="1">G56+G203+G267+G289+G363+G410</f>
        <v>0</v>
      </c>
      <c r="H18" s="144">
        <f t="shared" si="1"/>
        <v>0</v>
      </c>
      <c r="I18" s="144">
        <f t="shared" si="1"/>
        <v>0</v>
      </c>
      <c r="J18" s="144">
        <f t="shared" si="1"/>
        <v>0</v>
      </c>
      <c r="K18" s="144">
        <f t="shared" si="1"/>
        <v>0</v>
      </c>
      <c r="L18" s="144">
        <f t="shared" si="1"/>
        <v>0</v>
      </c>
      <c r="M18" s="144">
        <f t="shared" si="1"/>
        <v>0</v>
      </c>
      <c r="N18" s="144">
        <f t="shared" si="1"/>
        <v>0</v>
      </c>
      <c r="O18" s="198">
        <f t="shared" si="1"/>
        <v>0</v>
      </c>
      <c r="P18" s="198">
        <f t="shared" si="1"/>
        <v>0</v>
      </c>
    </row>
    <row r="19" spans="1:16" s="173" customFormat="1" ht="27.75" hidden="1" customHeight="1" x14ac:dyDescent="0.25">
      <c r="A19" s="68" t="s">
        <v>1033</v>
      </c>
      <c r="B19" s="68"/>
      <c r="C19" s="68"/>
      <c r="D19" s="68"/>
      <c r="E19" s="174" t="s">
        <v>1034</v>
      </c>
      <c r="F19" s="175">
        <f>F20</f>
        <v>0</v>
      </c>
      <c r="G19" s="175">
        <f>G20</f>
        <v>0</v>
      </c>
      <c r="H19" s="175">
        <f t="shared" ref="H19:P20" si="2">H20</f>
        <v>0</v>
      </c>
      <c r="I19" s="175">
        <f t="shared" si="2"/>
        <v>0</v>
      </c>
      <c r="J19" s="175">
        <f t="shared" si="2"/>
        <v>0</v>
      </c>
      <c r="K19" s="175">
        <f t="shared" si="2"/>
        <v>0</v>
      </c>
      <c r="L19" s="175">
        <f t="shared" si="2"/>
        <v>0</v>
      </c>
      <c r="M19" s="175">
        <f t="shared" si="2"/>
        <v>0</v>
      </c>
      <c r="N19" s="175">
        <f t="shared" si="2"/>
        <v>0</v>
      </c>
      <c r="O19" s="206">
        <f t="shared" si="2"/>
        <v>0</v>
      </c>
      <c r="P19" s="206">
        <f t="shared" si="2"/>
        <v>0</v>
      </c>
    </row>
    <row r="20" spans="1:16" hidden="1" x14ac:dyDescent="0.25">
      <c r="A20" s="7"/>
      <c r="B20" s="2" t="s">
        <v>1035</v>
      </c>
      <c r="C20" s="8"/>
      <c r="D20" s="9"/>
      <c r="E20" s="10" t="s">
        <v>1036</v>
      </c>
      <c r="F20" s="159">
        <f>F21</f>
        <v>0</v>
      </c>
      <c r="G20" s="153">
        <f>G21</f>
        <v>0</v>
      </c>
      <c r="H20" s="153">
        <f t="shared" si="2"/>
        <v>0</v>
      </c>
      <c r="I20" s="153">
        <f t="shared" si="2"/>
        <v>0</v>
      </c>
      <c r="J20" s="153">
        <f t="shared" si="2"/>
        <v>0</v>
      </c>
      <c r="K20" s="153">
        <f t="shared" si="2"/>
        <v>0</v>
      </c>
      <c r="L20" s="153">
        <f t="shared" si="2"/>
        <v>0</v>
      </c>
      <c r="M20" s="153">
        <f t="shared" si="2"/>
        <v>0</v>
      </c>
      <c r="N20" s="153">
        <f t="shared" si="2"/>
        <v>0</v>
      </c>
      <c r="O20" s="153">
        <f t="shared" si="2"/>
        <v>0</v>
      </c>
      <c r="P20" s="153">
        <f t="shared" si="2"/>
        <v>0</v>
      </c>
    </row>
    <row r="21" spans="1:16" hidden="1" x14ac:dyDescent="0.25">
      <c r="A21" s="7"/>
      <c r="B21" s="2"/>
      <c r="C21" s="8" t="s">
        <v>1037</v>
      </c>
      <c r="D21" s="9"/>
      <c r="E21" s="10" t="s">
        <v>1038</v>
      </c>
      <c r="F21" s="159"/>
      <c r="G21" s="153"/>
      <c r="H21" s="153"/>
      <c r="I21" s="153"/>
      <c r="J21" s="153"/>
      <c r="K21" s="153"/>
      <c r="L21" s="153"/>
      <c r="M21" s="153"/>
      <c r="N21" s="153"/>
      <c r="O21" s="153"/>
      <c r="P21" s="153"/>
    </row>
    <row r="22" spans="1:16" hidden="1" x14ac:dyDescent="0.25">
      <c r="A22" s="7"/>
      <c r="B22" s="2"/>
      <c r="C22" s="8"/>
      <c r="D22" s="9" t="s">
        <v>1039</v>
      </c>
      <c r="E22" s="10" t="s">
        <v>1040</v>
      </c>
      <c r="F22" s="159"/>
      <c r="G22" s="153"/>
      <c r="H22" s="153"/>
      <c r="I22" s="153"/>
      <c r="J22" s="153"/>
      <c r="K22" s="153"/>
      <c r="L22" s="153"/>
      <c r="M22" s="153"/>
      <c r="N22" s="153"/>
      <c r="O22" s="153"/>
      <c r="P22" s="153"/>
    </row>
    <row r="23" spans="1:16" hidden="1" x14ac:dyDescent="0.25">
      <c r="A23" s="7"/>
      <c r="B23" s="2"/>
      <c r="C23" s="8"/>
      <c r="D23" s="9" t="s">
        <v>1041</v>
      </c>
      <c r="E23" s="10" t="s">
        <v>1042</v>
      </c>
      <c r="F23" s="159"/>
      <c r="G23" s="153"/>
      <c r="H23" s="153"/>
      <c r="I23" s="153"/>
      <c r="J23" s="153"/>
      <c r="K23" s="153"/>
      <c r="L23" s="153"/>
      <c r="M23" s="153"/>
      <c r="N23" s="153"/>
      <c r="O23" s="153"/>
      <c r="P23" s="153"/>
    </row>
    <row r="24" spans="1:16" hidden="1" x14ac:dyDescent="0.25">
      <c r="A24" s="7"/>
      <c r="B24" s="2"/>
      <c r="C24" s="8"/>
      <c r="D24" s="9" t="s">
        <v>1043</v>
      </c>
      <c r="E24" s="10" t="s">
        <v>1044</v>
      </c>
      <c r="F24" s="159"/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1:16" hidden="1" x14ac:dyDescent="0.25">
      <c r="A25" s="7"/>
      <c r="B25" s="2"/>
      <c r="C25" s="8" t="s">
        <v>1045</v>
      </c>
      <c r="D25" s="9"/>
      <c r="E25" s="10" t="s">
        <v>1046</v>
      </c>
      <c r="F25" s="159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6" hidden="1" x14ac:dyDescent="0.25">
      <c r="A26" s="7"/>
      <c r="B26" s="2"/>
      <c r="C26" s="8"/>
      <c r="D26" s="9" t="s">
        <v>1047</v>
      </c>
      <c r="E26" s="10" t="s">
        <v>1048</v>
      </c>
      <c r="F26" s="159"/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6" ht="30" hidden="1" x14ac:dyDescent="0.25">
      <c r="A27" s="7"/>
      <c r="B27" s="2"/>
      <c r="C27" s="8"/>
      <c r="D27" s="9" t="s">
        <v>1049</v>
      </c>
      <c r="E27" s="10" t="s">
        <v>1050</v>
      </c>
      <c r="F27" s="159"/>
      <c r="G27" s="153"/>
      <c r="H27" s="153"/>
      <c r="I27" s="153"/>
      <c r="J27" s="153"/>
      <c r="K27" s="153"/>
      <c r="L27" s="153"/>
      <c r="M27" s="153"/>
      <c r="N27" s="153"/>
      <c r="O27" s="153"/>
      <c r="P27" s="153"/>
    </row>
    <row r="28" spans="1:16" hidden="1" x14ac:dyDescent="0.25">
      <c r="A28" s="7"/>
      <c r="B28" s="2"/>
      <c r="C28" s="8"/>
      <c r="D28" s="9" t="s">
        <v>1051</v>
      </c>
      <c r="E28" s="10" t="s">
        <v>1052</v>
      </c>
      <c r="F28" s="159"/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pans="1:16" hidden="1" x14ac:dyDescent="0.25">
      <c r="A29" s="7"/>
      <c r="B29" s="2"/>
      <c r="C29" s="8"/>
      <c r="D29" s="9" t="s">
        <v>1053</v>
      </c>
      <c r="E29" s="10" t="s">
        <v>1054</v>
      </c>
      <c r="F29" s="159"/>
      <c r="G29" s="153"/>
      <c r="H29" s="153"/>
      <c r="I29" s="153"/>
      <c r="J29" s="153"/>
      <c r="K29" s="153"/>
      <c r="L29" s="153"/>
      <c r="M29" s="153"/>
      <c r="N29" s="153"/>
      <c r="O29" s="153"/>
      <c r="P29" s="153"/>
    </row>
    <row r="30" spans="1:16" hidden="1" x14ac:dyDescent="0.25">
      <c r="A30" s="7"/>
      <c r="B30" s="2"/>
      <c r="C30" s="8"/>
      <c r="D30" s="9" t="s">
        <v>1055</v>
      </c>
      <c r="E30" s="10" t="s">
        <v>1056</v>
      </c>
      <c r="F30" s="159"/>
      <c r="G30" s="153"/>
      <c r="H30" s="153"/>
      <c r="I30" s="153"/>
      <c r="J30" s="153"/>
      <c r="K30" s="153"/>
      <c r="L30" s="153"/>
      <c r="M30" s="153"/>
      <c r="N30" s="153"/>
      <c r="O30" s="153"/>
      <c r="P30" s="153"/>
    </row>
    <row r="31" spans="1:16" hidden="1" x14ac:dyDescent="0.25">
      <c r="A31" s="7"/>
      <c r="B31" s="2"/>
      <c r="C31" s="8"/>
      <c r="D31" s="9" t="s">
        <v>1057</v>
      </c>
      <c r="E31" s="10" t="s">
        <v>1058</v>
      </c>
      <c r="F31" s="159"/>
      <c r="G31" s="153"/>
      <c r="H31" s="153"/>
      <c r="I31" s="153"/>
      <c r="J31" s="153"/>
      <c r="K31" s="153"/>
      <c r="L31" s="153"/>
      <c r="M31" s="153"/>
      <c r="N31" s="153"/>
      <c r="O31" s="153"/>
      <c r="P31" s="153"/>
    </row>
    <row r="32" spans="1:16" hidden="1" x14ac:dyDescent="0.25">
      <c r="A32" s="7"/>
      <c r="B32" s="2"/>
      <c r="C32" s="8"/>
      <c r="D32" s="9" t="s">
        <v>1059</v>
      </c>
      <c r="E32" s="10" t="s">
        <v>1060</v>
      </c>
      <c r="F32" s="159"/>
      <c r="G32" s="153"/>
      <c r="H32" s="153"/>
      <c r="I32" s="153"/>
      <c r="J32" s="153"/>
      <c r="K32" s="153"/>
      <c r="L32" s="153"/>
      <c r="M32" s="153"/>
      <c r="N32" s="153"/>
      <c r="O32" s="153"/>
      <c r="P32" s="153"/>
    </row>
    <row r="33" spans="1:16" hidden="1" x14ac:dyDescent="0.25">
      <c r="A33" s="7"/>
      <c r="B33" s="2"/>
      <c r="C33" s="8" t="s">
        <v>1061</v>
      </c>
      <c r="D33" s="9"/>
      <c r="E33" s="10" t="s">
        <v>1062</v>
      </c>
      <c r="F33" s="159"/>
      <c r="G33" s="153"/>
      <c r="H33" s="153"/>
      <c r="I33" s="153"/>
      <c r="J33" s="153"/>
      <c r="K33" s="153"/>
      <c r="L33" s="153"/>
      <c r="M33" s="153"/>
      <c r="N33" s="153"/>
      <c r="O33" s="153"/>
      <c r="P33" s="153"/>
    </row>
    <row r="34" spans="1:16" hidden="1" x14ac:dyDescent="0.25">
      <c r="A34" s="7"/>
      <c r="B34" s="2"/>
      <c r="C34" s="8"/>
      <c r="D34" s="9" t="s">
        <v>1063</v>
      </c>
      <c r="E34" s="10" t="s">
        <v>1062</v>
      </c>
      <c r="F34" s="159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spans="1:16" hidden="1" x14ac:dyDescent="0.25">
      <c r="A35" s="7"/>
      <c r="B35" s="2"/>
      <c r="C35" s="8" t="s">
        <v>1064</v>
      </c>
      <c r="D35" s="9"/>
      <c r="E35" s="10" t="s">
        <v>1065</v>
      </c>
      <c r="F35" s="159"/>
      <c r="G35" s="153"/>
      <c r="H35" s="153"/>
      <c r="I35" s="153"/>
      <c r="J35" s="153"/>
      <c r="K35" s="153"/>
      <c r="L35" s="153"/>
      <c r="M35" s="153"/>
      <c r="N35" s="153"/>
      <c r="O35" s="153"/>
      <c r="P35" s="153"/>
    </row>
    <row r="36" spans="1:16" hidden="1" x14ac:dyDescent="0.25">
      <c r="A36" s="7"/>
      <c r="B36" s="2"/>
      <c r="C36" s="8"/>
      <c r="D36" s="9" t="s">
        <v>1066</v>
      </c>
      <c r="E36" s="10" t="s">
        <v>1065</v>
      </c>
      <c r="F36" s="159"/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1:16" hidden="1" x14ac:dyDescent="0.25">
      <c r="A37" s="7"/>
      <c r="B37" s="2" t="s">
        <v>1067</v>
      </c>
      <c r="C37" s="8"/>
      <c r="D37" s="9"/>
      <c r="E37" s="10" t="s">
        <v>1068</v>
      </c>
      <c r="F37" s="159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1:16" hidden="1" x14ac:dyDescent="0.25">
      <c r="A38" s="7"/>
      <c r="B38" s="2"/>
      <c r="C38" s="8" t="s">
        <v>1069</v>
      </c>
      <c r="D38" s="9"/>
      <c r="E38" s="10" t="s">
        <v>1068</v>
      </c>
      <c r="F38" s="159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1:16" hidden="1" x14ac:dyDescent="0.25">
      <c r="A39" s="7"/>
      <c r="B39" s="2"/>
      <c r="C39" s="8"/>
      <c r="D39" s="9" t="s">
        <v>1070</v>
      </c>
      <c r="E39" s="10" t="s">
        <v>1071</v>
      </c>
      <c r="F39" s="159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1:16" hidden="1" x14ac:dyDescent="0.25">
      <c r="A40" s="7"/>
      <c r="B40" s="2"/>
      <c r="C40" s="8"/>
      <c r="D40" s="9" t="s">
        <v>1072</v>
      </c>
      <c r="E40" s="10" t="s">
        <v>1073</v>
      </c>
      <c r="F40" s="159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1:16" hidden="1" x14ac:dyDescent="0.25">
      <c r="A41" s="7"/>
      <c r="B41" s="2"/>
      <c r="C41" s="8"/>
      <c r="D41" s="9" t="s">
        <v>1074</v>
      </c>
      <c r="E41" s="10" t="s">
        <v>1075</v>
      </c>
      <c r="F41" s="159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1:16" hidden="1" x14ac:dyDescent="0.25">
      <c r="A42" s="7"/>
      <c r="B42" s="2"/>
      <c r="C42" s="8"/>
      <c r="D42" s="9" t="s">
        <v>1076</v>
      </c>
      <c r="E42" s="10" t="s">
        <v>1077</v>
      </c>
      <c r="F42" s="159"/>
      <c r="G42" s="153"/>
      <c r="H42" s="153"/>
      <c r="I42" s="153"/>
      <c r="J42" s="153"/>
      <c r="K42" s="153"/>
      <c r="L42" s="153"/>
      <c r="M42" s="153"/>
      <c r="N42" s="153"/>
      <c r="O42" s="153"/>
      <c r="P42" s="153"/>
    </row>
    <row r="43" spans="1:16" hidden="1" x14ac:dyDescent="0.25">
      <c r="A43" s="7"/>
      <c r="B43" s="2"/>
      <c r="C43" s="8"/>
      <c r="D43" s="9" t="s">
        <v>1078</v>
      </c>
      <c r="E43" s="10" t="s">
        <v>1079</v>
      </c>
      <c r="F43" s="159"/>
      <c r="G43" s="153"/>
      <c r="H43" s="153"/>
      <c r="I43" s="153"/>
      <c r="J43" s="153"/>
      <c r="K43" s="153"/>
      <c r="L43" s="153"/>
      <c r="M43" s="153"/>
      <c r="N43" s="153"/>
      <c r="O43" s="153"/>
      <c r="P43" s="153"/>
    </row>
    <row r="44" spans="1:16" hidden="1" x14ac:dyDescent="0.25">
      <c r="A44" s="7"/>
      <c r="B44" s="2"/>
      <c r="C44" s="8"/>
      <c r="D44" s="9" t="s">
        <v>1080</v>
      </c>
      <c r="E44" s="10" t="s">
        <v>1081</v>
      </c>
      <c r="F44" s="159"/>
      <c r="G44" s="153"/>
      <c r="H44" s="153"/>
      <c r="I44" s="153"/>
      <c r="J44" s="153"/>
      <c r="K44" s="153"/>
      <c r="L44" s="153"/>
      <c r="M44" s="153"/>
      <c r="N44" s="153"/>
      <c r="O44" s="153"/>
      <c r="P44" s="153"/>
    </row>
    <row r="45" spans="1:16" hidden="1" x14ac:dyDescent="0.25">
      <c r="A45" s="7"/>
      <c r="B45" s="2"/>
      <c r="C45" s="8"/>
      <c r="D45" s="9" t="s">
        <v>1082</v>
      </c>
      <c r="E45" s="10" t="s">
        <v>1083</v>
      </c>
      <c r="F45" s="159"/>
      <c r="G45" s="153"/>
      <c r="H45" s="153"/>
      <c r="I45" s="153"/>
      <c r="J45" s="153"/>
      <c r="K45" s="153"/>
      <c r="L45" s="153"/>
      <c r="M45" s="153"/>
      <c r="N45" s="153"/>
      <c r="O45" s="153"/>
      <c r="P45" s="153"/>
    </row>
    <row r="46" spans="1:16" hidden="1" x14ac:dyDescent="0.25">
      <c r="A46" s="7"/>
      <c r="B46" s="2" t="s">
        <v>1084</v>
      </c>
      <c r="C46" s="8"/>
      <c r="D46" s="9"/>
      <c r="E46" s="10" t="s">
        <v>1085</v>
      </c>
      <c r="F46" s="159"/>
      <c r="G46" s="153"/>
      <c r="H46" s="153"/>
      <c r="I46" s="153"/>
      <c r="J46" s="153"/>
      <c r="K46" s="153"/>
      <c r="L46" s="153"/>
      <c r="M46" s="153"/>
      <c r="N46" s="153"/>
      <c r="O46" s="153"/>
      <c r="P46" s="153"/>
    </row>
    <row r="47" spans="1:16" hidden="1" x14ac:dyDescent="0.25">
      <c r="A47" s="7"/>
      <c r="B47" s="2"/>
      <c r="C47" s="8" t="s">
        <v>1086</v>
      </c>
      <c r="D47" s="9"/>
      <c r="E47" s="10" t="s">
        <v>1087</v>
      </c>
      <c r="F47" s="159"/>
      <c r="G47" s="153"/>
      <c r="H47" s="153"/>
      <c r="I47" s="153"/>
      <c r="J47" s="153"/>
      <c r="K47" s="153"/>
      <c r="L47" s="153"/>
      <c r="M47" s="153"/>
      <c r="N47" s="153"/>
      <c r="O47" s="153"/>
      <c r="P47" s="153"/>
    </row>
    <row r="48" spans="1:16" hidden="1" x14ac:dyDescent="0.25">
      <c r="A48" s="7"/>
      <c r="B48" s="2"/>
      <c r="C48" s="8"/>
      <c r="D48" s="9" t="s">
        <v>1088</v>
      </c>
      <c r="E48" s="10" t="s">
        <v>1087</v>
      </c>
      <c r="F48" s="159"/>
      <c r="G48" s="153"/>
      <c r="H48" s="153"/>
      <c r="I48" s="153"/>
      <c r="J48" s="153"/>
      <c r="K48" s="153"/>
      <c r="L48" s="153"/>
      <c r="M48" s="153"/>
      <c r="N48" s="153"/>
      <c r="O48" s="153"/>
      <c r="P48" s="153"/>
    </row>
    <row r="49" spans="1:16" hidden="1" x14ac:dyDescent="0.25">
      <c r="A49" s="7"/>
      <c r="B49" s="2"/>
      <c r="C49" s="8" t="s">
        <v>1089</v>
      </c>
      <c r="D49" s="9"/>
      <c r="E49" s="10" t="s">
        <v>1090</v>
      </c>
      <c r="F49" s="159"/>
      <c r="G49" s="153"/>
      <c r="H49" s="153"/>
      <c r="I49" s="153"/>
      <c r="J49" s="153"/>
      <c r="K49" s="153"/>
      <c r="L49" s="153"/>
      <c r="M49" s="153"/>
      <c r="N49" s="153"/>
      <c r="O49" s="153"/>
      <c r="P49" s="153"/>
    </row>
    <row r="50" spans="1:16" hidden="1" x14ac:dyDescent="0.25">
      <c r="A50" s="7"/>
      <c r="B50" s="2"/>
      <c r="C50" s="8"/>
      <c r="D50" s="9" t="s">
        <v>1091</v>
      </c>
      <c r="E50" s="10" t="s">
        <v>1090</v>
      </c>
      <c r="F50" s="159"/>
      <c r="G50" s="153"/>
      <c r="H50" s="153"/>
      <c r="I50" s="153"/>
      <c r="J50" s="153"/>
      <c r="K50" s="153"/>
      <c r="L50" s="153"/>
      <c r="M50" s="153"/>
      <c r="N50" s="153"/>
      <c r="O50" s="153"/>
      <c r="P50" s="153"/>
    </row>
    <row r="51" spans="1:16" ht="30" hidden="1" x14ac:dyDescent="0.25">
      <c r="A51" s="7"/>
      <c r="B51" s="2"/>
      <c r="C51" s="8"/>
      <c r="D51" s="9" t="s">
        <v>1092</v>
      </c>
      <c r="E51" s="10" t="s">
        <v>1093</v>
      </c>
      <c r="F51" s="159"/>
      <c r="G51" s="153"/>
      <c r="H51" s="153"/>
      <c r="I51" s="153"/>
      <c r="J51" s="153"/>
      <c r="K51" s="153"/>
      <c r="L51" s="153"/>
      <c r="M51" s="153"/>
      <c r="N51" s="153"/>
      <c r="O51" s="153"/>
      <c r="P51" s="153"/>
    </row>
    <row r="52" spans="1:16" hidden="1" x14ac:dyDescent="0.25">
      <c r="A52" s="7"/>
      <c r="B52" s="2"/>
      <c r="C52" s="8"/>
      <c r="D52" s="9" t="s">
        <v>1094</v>
      </c>
      <c r="E52" s="10" t="s">
        <v>1095</v>
      </c>
      <c r="F52" s="159"/>
      <c r="G52" s="153"/>
      <c r="H52" s="153"/>
      <c r="I52" s="153"/>
      <c r="J52" s="153"/>
      <c r="K52" s="153"/>
      <c r="L52" s="153"/>
      <c r="M52" s="153"/>
      <c r="N52" s="153"/>
      <c r="O52" s="153"/>
      <c r="P52" s="153"/>
    </row>
    <row r="53" spans="1:16" ht="30" hidden="1" x14ac:dyDescent="0.25">
      <c r="A53" s="7"/>
      <c r="B53" s="2"/>
      <c r="C53" s="8" t="s">
        <v>1096</v>
      </c>
      <c r="D53" s="9"/>
      <c r="E53" s="10" t="s">
        <v>1097</v>
      </c>
      <c r="F53" s="159"/>
      <c r="G53" s="153"/>
      <c r="H53" s="153"/>
      <c r="I53" s="153"/>
      <c r="J53" s="153"/>
      <c r="K53" s="153"/>
      <c r="L53" s="153"/>
      <c r="M53" s="153"/>
      <c r="N53" s="153"/>
      <c r="O53" s="153"/>
      <c r="P53" s="153"/>
    </row>
    <row r="54" spans="1:16" ht="30" hidden="1" x14ac:dyDescent="0.25">
      <c r="A54" s="7"/>
      <c r="B54" s="2"/>
      <c r="C54" s="8"/>
      <c r="D54" s="9" t="s">
        <v>1098</v>
      </c>
      <c r="E54" s="10" t="s">
        <v>1097</v>
      </c>
      <c r="F54" s="159"/>
      <c r="G54" s="153"/>
      <c r="H54" s="153"/>
      <c r="I54" s="153"/>
      <c r="J54" s="153"/>
      <c r="K54" s="153"/>
      <c r="L54" s="153"/>
      <c r="M54" s="153"/>
      <c r="N54" s="153"/>
      <c r="O54" s="153"/>
      <c r="P54" s="153"/>
    </row>
    <row r="55" spans="1:16" ht="30" hidden="1" x14ac:dyDescent="0.25">
      <c r="A55" s="7"/>
      <c r="B55" s="2"/>
      <c r="C55" s="8"/>
      <c r="D55" s="9" t="s">
        <v>1099</v>
      </c>
      <c r="E55" s="10" t="s">
        <v>1100</v>
      </c>
      <c r="F55" s="159"/>
      <c r="G55" s="153"/>
      <c r="H55" s="153"/>
      <c r="I55" s="153"/>
      <c r="J55" s="153"/>
      <c r="K55" s="153"/>
      <c r="L55" s="153"/>
      <c r="M55" s="153"/>
      <c r="N55" s="153"/>
      <c r="O55" s="153"/>
      <c r="P55" s="153"/>
    </row>
    <row r="56" spans="1:16" s="109" customFormat="1" ht="17.25" hidden="1" customHeight="1" x14ac:dyDescent="0.3">
      <c r="A56" s="67" t="s">
        <v>545</v>
      </c>
      <c r="B56" s="68"/>
      <c r="C56" s="69"/>
      <c r="D56" s="70"/>
      <c r="E56" s="71" t="s">
        <v>546</v>
      </c>
      <c r="F56" s="101">
        <f>F57+F77+F111+F171+F175</f>
        <v>0</v>
      </c>
      <c r="G56" s="101">
        <f t="shared" ref="G56:P56" si="3">G57+G77+G111+G171+G175</f>
        <v>0</v>
      </c>
      <c r="H56" s="101">
        <f t="shared" si="3"/>
        <v>0</v>
      </c>
      <c r="I56" s="101">
        <f t="shared" si="3"/>
        <v>0</v>
      </c>
      <c r="J56" s="101">
        <f t="shared" si="3"/>
        <v>0</v>
      </c>
      <c r="K56" s="101">
        <f t="shared" si="3"/>
        <v>0</v>
      </c>
      <c r="L56" s="101">
        <f t="shared" si="3"/>
        <v>0</v>
      </c>
      <c r="M56" s="101">
        <f t="shared" si="3"/>
        <v>0</v>
      </c>
      <c r="N56" s="101">
        <f t="shared" si="3"/>
        <v>0</v>
      </c>
      <c r="O56" s="197">
        <f t="shared" si="3"/>
        <v>0</v>
      </c>
      <c r="P56" s="197">
        <f t="shared" si="3"/>
        <v>0</v>
      </c>
    </row>
    <row r="57" spans="1:16" s="110" customFormat="1" ht="18.75" hidden="1" customHeight="1" x14ac:dyDescent="0.25">
      <c r="A57" s="59"/>
      <c r="B57" s="60" t="s">
        <v>547</v>
      </c>
      <c r="C57" s="61"/>
      <c r="D57" s="62"/>
      <c r="E57" s="63" t="s">
        <v>223</v>
      </c>
      <c r="F57" s="97">
        <f>F58</f>
        <v>0</v>
      </c>
      <c r="G57" s="97">
        <f t="shared" ref="G57:P57" si="4">G58</f>
        <v>0</v>
      </c>
      <c r="H57" s="97">
        <f t="shared" si="4"/>
        <v>0</v>
      </c>
      <c r="I57" s="97">
        <f t="shared" si="4"/>
        <v>0</v>
      </c>
      <c r="J57" s="97">
        <f t="shared" si="4"/>
        <v>0</v>
      </c>
      <c r="K57" s="97">
        <f t="shared" si="4"/>
        <v>0</v>
      </c>
      <c r="L57" s="97">
        <f t="shared" si="4"/>
        <v>0</v>
      </c>
      <c r="M57" s="97">
        <f t="shared" si="4"/>
        <v>0</v>
      </c>
      <c r="N57" s="97">
        <f t="shared" si="4"/>
        <v>0</v>
      </c>
      <c r="O57" s="182">
        <f t="shared" si="4"/>
        <v>0</v>
      </c>
      <c r="P57" s="182">
        <f t="shared" si="4"/>
        <v>0</v>
      </c>
    </row>
    <row r="58" spans="1:16" s="111" customFormat="1" ht="14.25" hidden="1" x14ac:dyDescent="0.2">
      <c r="A58" s="2"/>
      <c r="B58" s="2"/>
      <c r="C58" s="6" t="s">
        <v>548</v>
      </c>
      <c r="D58" s="4"/>
      <c r="E58" s="5" t="s">
        <v>224</v>
      </c>
      <c r="F58" s="93">
        <f>SUM(F59:F66)</f>
        <v>0</v>
      </c>
      <c r="G58" s="93">
        <f t="shared" ref="G58:P58" si="5">SUM(G59:G66)</f>
        <v>0</v>
      </c>
      <c r="H58" s="93">
        <f t="shared" si="5"/>
        <v>0</v>
      </c>
      <c r="I58" s="93">
        <f t="shared" si="5"/>
        <v>0</v>
      </c>
      <c r="J58" s="93">
        <f t="shared" si="5"/>
        <v>0</v>
      </c>
      <c r="K58" s="93">
        <f t="shared" si="5"/>
        <v>0</v>
      </c>
      <c r="L58" s="93">
        <f t="shared" si="5"/>
        <v>0</v>
      </c>
      <c r="M58" s="93">
        <f t="shared" si="5"/>
        <v>0</v>
      </c>
      <c r="N58" s="93">
        <f t="shared" si="5"/>
        <v>0</v>
      </c>
      <c r="O58" s="155">
        <f t="shared" si="5"/>
        <v>0</v>
      </c>
      <c r="P58" s="155">
        <f t="shared" si="5"/>
        <v>0</v>
      </c>
    </row>
    <row r="59" spans="1:16" hidden="1" x14ac:dyDescent="0.25">
      <c r="A59" s="7"/>
      <c r="B59" s="2"/>
      <c r="C59" s="8"/>
      <c r="D59" s="9" t="s">
        <v>549</v>
      </c>
      <c r="E59" s="10" t="s">
        <v>550</v>
      </c>
      <c r="F59" s="159">
        <f>SUM(G59:N59)</f>
        <v>0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</row>
    <row r="60" spans="1:16" hidden="1" x14ac:dyDescent="0.25">
      <c r="A60" s="7"/>
      <c r="B60" s="2"/>
      <c r="C60" s="8"/>
      <c r="D60" s="9" t="s">
        <v>551</v>
      </c>
      <c r="E60" s="10" t="s">
        <v>552</v>
      </c>
      <c r="F60" s="159">
        <f t="shared" ref="F60:F123" si="6">SUM(G60:N60)</f>
        <v>0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</row>
    <row r="61" spans="1:16" hidden="1" x14ac:dyDescent="0.25">
      <c r="A61" s="7"/>
      <c r="B61" s="2"/>
      <c r="C61" s="8"/>
      <c r="D61" s="9" t="s">
        <v>553</v>
      </c>
      <c r="E61" s="10" t="s">
        <v>554</v>
      </c>
      <c r="F61" s="159">
        <f t="shared" si="6"/>
        <v>0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</row>
    <row r="62" spans="1:16" hidden="1" x14ac:dyDescent="0.25">
      <c r="A62" s="7"/>
      <c r="B62" s="2"/>
      <c r="C62" s="8"/>
      <c r="D62" s="9" t="s">
        <v>555</v>
      </c>
      <c r="E62" s="10" t="s">
        <v>556</v>
      </c>
      <c r="F62" s="159">
        <f t="shared" si="6"/>
        <v>0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</row>
    <row r="63" spans="1:16" hidden="1" x14ac:dyDescent="0.25">
      <c r="A63" s="7"/>
      <c r="B63" s="2"/>
      <c r="C63" s="8"/>
      <c r="D63" s="9" t="s">
        <v>557</v>
      </c>
      <c r="E63" s="10" t="s">
        <v>558</v>
      </c>
      <c r="F63" s="159">
        <f t="shared" si="6"/>
        <v>0</v>
      </c>
      <c r="G63" s="153"/>
      <c r="H63" s="153"/>
      <c r="I63" s="153"/>
      <c r="J63" s="153"/>
      <c r="K63" s="153"/>
      <c r="L63" s="153"/>
      <c r="M63" s="153"/>
      <c r="N63" s="153"/>
      <c r="O63" s="153"/>
      <c r="P63" s="153"/>
    </row>
    <row r="64" spans="1:16" hidden="1" x14ac:dyDescent="0.25">
      <c r="A64" s="7"/>
      <c r="B64" s="2"/>
      <c r="C64" s="8"/>
      <c r="D64" s="9" t="s">
        <v>559</v>
      </c>
      <c r="E64" s="10" t="s">
        <v>560</v>
      </c>
      <c r="F64" s="159">
        <f t="shared" si="6"/>
        <v>0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</row>
    <row r="65" spans="1:16" hidden="1" x14ac:dyDescent="0.25">
      <c r="A65" s="7"/>
      <c r="B65" s="2"/>
      <c r="C65" s="8"/>
      <c r="D65" s="9" t="s">
        <v>8</v>
      </c>
      <c r="E65" s="10" t="s">
        <v>9</v>
      </c>
      <c r="F65" s="159">
        <f t="shared" si="6"/>
        <v>0</v>
      </c>
      <c r="G65" s="153"/>
      <c r="H65" s="153"/>
      <c r="I65" s="153"/>
      <c r="J65" s="153"/>
      <c r="K65" s="153"/>
      <c r="L65" s="153"/>
      <c r="M65" s="153"/>
      <c r="N65" s="153"/>
      <c r="O65" s="153"/>
      <c r="P65" s="153"/>
    </row>
    <row r="66" spans="1:16" hidden="1" x14ac:dyDescent="0.25">
      <c r="A66" s="7"/>
      <c r="B66" s="2"/>
      <c r="C66" s="8"/>
      <c r="D66" s="9" t="s">
        <v>561</v>
      </c>
      <c r="E66" s="10" t="s">
        <v>562</v>
      </c>
      <c r="F66" s="159">
        <f t="shared" si="6"/>
        <v>0</v>
      </c>
      <c r="G66" s="153"/>
      <c r="H66" s="153"/>
      <c r="I66" s="153"/>
      <c r="J66" s="153"/>
      <c r="K66" s="153"/>
      <c r="L66" s="153"/>
      <c r="M66" s="153"/>
      <c r="N66" s="153"/>
      <c r="O66" s="153"/>
      <c r="P66" s="153"/>
    </row>
    <row r="67" spans="1:16" s="111" customFormat="1" ht="28.5" hidden="1" x14ac:dyDescent="0.2">
      <c r="A67" s="2"/>
      <c r="B67" s="2"/>
      <c r="C67" s="6" t="s">
        <v>563</v>
      </c>
      <c r="D67" s="4"/>
      <c r="E67" s="5" t="s">
        <v>225</v>
      </c>
      <c r="F67" s="93">
        <f t="shared" si="6"/>
        <v>0</v>
      </c>
      <c r="G67" s="93">
        <f t="shared" ref="G67:P67" si="7">SUM(G68:G70)</f>
        <v>0</v>
      </c>
      <c r="H67" s="93">
        <f t="shared" si="7"/>
        <v>0</v>
      </c>
      <c r="I67" s="93">
        <f t="shared" si="7"/>
        <v>0</v>
      </c>
      <c r="J67" s="93">
        <f t="shared" si="7"/>
        <v>0</v>
      </c>
      <c r="K67" s="93">
        <f t="shared" si="7"/>
        <v>0</v>
      </c>
      <c r="L67" s="93">
        <f t="shared" si="7"/>
        <v>0</v>
      </c>
      <c r="M67" s="93">
        <f t="shared" si="7"/>
        <v>0</v>
      </c>
      <c r="N67" s="93">
        <f t="shared" si="7"/>
        <v>0</v>
      </c>
      <c r="O67" s="155">
        <f t="shared" si="7"/>
        <v>0</v>
      </c>
      <c r="P67" s="155">
        <f t="shared" si="7"/>
        <v>0</v>
      </c>
    </row>
    <row r="68" spans="1:16" hidden="1" x14ac:dyDescent="0.25">
      <c r="A68" s="7"/>
      <c r="B68" s="2"/>
      <c r="C68" s="8"/>
      <c r="D68" s="9" t="s">
        <v>564</v>
      </c>
      <c r="E68" s="10" t="s">
        <v>565</v>
      </c>
      <c r="F68" s="159">
        <f t="shared" si="6"/>
        <v>0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</row>
    <row r="69" spans="1:16" hidden="1" x14ac:dyDescent="0.25">
      <c r="A69" s="7"/>
      <c r="B69" s="2"/>
      <c r="C69" s="8"/>
      <c r="D69" s="9" t="s">
        <v>566</v>
      </c>
      <c r="E69" s="10" t="s">
        <v>567</v>
      </c>
      <c r="F69" s="159">
        <f t="shared" si="6"/>
        <v>0</v>
      </c>
      <c r="G69" s="153"/>
      <c r="H69" s="153"/>
      <c r="I69" s="153"/>
      <c r="J69" s="153"/>
      <c r="K69" s="153"/>
      <c r="L69" s="153"/>
      <c r="M69" s="153"/>
      <c r="N69" s="153"/>
      <c r="O69" s="153"/>
      <c r="P69" s="153"/>
    </row>
    <row r="70" spans="1:16" hidden="1" x14ac:dyDescent="0.25">
      <c r="A70" s="7"/>
      <c r="B70" s="2"/>
      <c r="C70" s="8"/>
      <c r="D70" s="9" t="s">
        <v>568</v>
      </c>
      <c r="E70" s="10" t="s">
        <v>569</v>
      </c>
      <c r="F70" s="159">
        <f t="shared" si="6"/>
        <v>0</v>
      </c>
      <c r="G70" s="153"/>
      <c r="H70" s="153"/>
      <c r="I70" s="153"/>
      <c r="J70" s="153"/>
      <c r="K70" s="153"/>
      <c r="L70" s="153"/>
      <c r="M70" s="153"/>
      <c r="N70" s="153"/>
      <c r="O70" s="153"/>
      <c r="P70" s="153"/>
    </row>
    <row r="71" spans="1:16" s="111" customFormat="1" ht="14.25" hidden="1" x14ac:dyDescent="0.2">
      <c r="A71" s="2"/>
      <c r="B71" s="2"/>
      <c r="C71" s="6" t="s">
        <v>570</v>
      </c>
      <c r="D71" s="4"/>
      <c r="E71" s="5" t="s">
        <v>226</v>
      </c>
      <c r="F71" s="93">
        <f t="shared" si="6"/>
        <v>0</v>
      </c>
      <c r="G71" s="93">
        <f t="shared" ref="G71:P71" si="8">G72+G73</f>
        <v>0</v>
      </c>
      <c r="H71" s="93">
        <f t="shared" si="8"/>
        <v>0</v>
      </c>
      <c r="I71" s="93">
        <f t="shared" si="8"/>
        <v>0</v>
      </c>
      <c r="J71" s="93">
        <f t="shared" si="8"/>
        <v>0</v>
      </c>
      <c r="K71" s="93">
        <f t="shared" si="8"/>
        <v>0</v>
      </c>
      <c r="L71" s="93">
        <f t="shared" si="8"/>
        <v>0</v>
      </c>
      <c r="M71" s="93">
        <f t="shared" si="8"/>
        <v>0</v>
      </c>
      <c r="N71" s="93">
        <f t="shared" si="8"/>
        <v>0</v>
      </c>
      <c r="O71" s="155">
        <f t="shared" si="8"/>
        <v>0</v>
      </c>
      <c r="P71" s="155">
        <f t="shared" si="8"/>
        <v>0</v>
      </c>
    </row>
    <row r="72" spans="1:16" hidden="1" x14ac:dyDescent="0.25">
      <c r="A72" s="7"/>
      <c r="B72" s="2"/>
      <c r="C72" s="8"/>
      <c r="D72" s="9" t="s">
        <v>571</v>
      </c>
      <c r="E72" s="10" t="s">
        <v>572</v>
      </c>
      <c r="F72" s="159">
        <f t="shared" si="6"/>
        <v>0</v>
      </c>
      <c r="G72" s="153"/>
      <c r="H72" s="153"/>
      <c r="I72" s="153"/>
      <c r="J72" s="153"/>
      <c r="K72" s="153"/>
      <c r="L72" s="153"/>
      <c r="M72" s="153"/>
      <c r="N72" s="153"/>
      <c r="O72" s="153"/>
      <c r="P72" s="153"/>
    </row>
    <row r="73" spans="1:16" hidden="1" x14ac:dyDescent="0.25">
      <c r="A73" s="7"/>
      <c r="B73" s="2"/>
      <c r="C73" s="8"/>
      <c r="D73" s="9" t="s">
        <v>573</v>
      </c>
      <c r="E73" s="10" t="s">
        <v>574</v>
      </c>
      <c r="F73" s="159">
        <f t="shared" si="6"/>
        <v>0</v>
      </c>
      <c r="G73" s="153"/>
      <c r="H73" s="153"/>
      <c r="I73" s="153"/>
      <c r="J73" s="153"/>
      <c r="K73" s="153"/>
      <c r="L73" s="153"/>
      <c r="M73" s="153"/>
      <c r="N73" s="153"/>
      <c r="O73" s="153"/>
      <c r="P73" s="153"/>
    </row>
    <row r="74" spans="1:16" hidden="1" x14ac:dyDescent="0.25">
      <c r="A74" s="7"/>
      <c r="B74" s="2"/>
      <c r="C74" s="3">
        <v>3214</v>
      </c>
      <c r="D74" s="9"/>
      <c r="E74" s="5" t="s">
        <v>227</v>
      </c>
      <c r="F74" s="93">
        <f t="shared" si="6"/>
        <v>0</v>
      </c>
      <c r="G74" s="93">
        <f t="shared" ref="G74:P74" si="9">G75+G76</f>
        <v>0</v>
      </c>
      <c r="H74" s="93">
        <f t="shared" si="9"/>
        <v>0</v>
      </c>
      <c r="I74" s="93">
        <f t="shared" si="9"/>
        <v>0</v>
      </c>
      <c r="J74" s="93">
        <f t="shared" si="9"/>
        <v>0</v>
      </c>
      <c r="K74" s="93">
        <f t="shared" si="9"/>
        <v>0</v>
      </c>
      <c r="L74" s="93">
        <f t="shared" si="9"/>
        <v>0</v>
      </c>
      <c r="M74" s="93">
        <f t="shared" si="9"/>
        <v>0</v>
      </c>
      <c r="N74" s="93">
        <f t="shared" si="9"/>
        <v>0</v>
      </c>
      <c r="O74" s="155">
        <f t="shared" si="9"/>
        <v>0</v>
      </c>
      <c r="P74" s="155">
        <f t="shared" si="9"/>
        <v>0</v>
      </c>
    </row>
    <row r="75" spans="1:16" ht="12.75" hidden="1" customHeight="1" x14ac:dyDescent="0.25">
      <c r="A75" s="7"/>
      <c r="B75" s="2"/>
      <c r="C75" s="8"/>
      <c r="D75" s="9" t="s">
        <v>575</v>
      </c>
      <c r="E75" s="11" t="s">
        <v>576</v>
      </c>
      <c r="F75" s="159">
        <f t="shared" si="6"/>
        <v>0</v>
      </c>
      <c r="G75" s="153"/>
      <c r="H75" s="153"/>
      <c r="I75" s="153"/>
      <c r="J75" s="153"/>
      <c r="K75" s="153"/>
      <c r="L75" s="153"/>
      <c r="M75" s="153"/>
      <c r="N75" s="153"/>
      <c r="O75" s="153"/>
      <c r="P75" s="153"/>
    </row>
    <row r="76" spans="1:16" hidden="1" x14ac:dyDescent="0.25">
      <c r="A76" s="7"/>
      <c r="B76" s="2"/>
      <c r="C76" s="8"/>
      <c r="D76" s="9" t="s">
        <v>577</v>
      </c>
      <c r="E76" s="10" t="s">
        <v>227</v>
      </c>
      <c r="F76" s="159">
        <f t="shared" si="6"/>
        <v>0</v>
      </c>
      <c r="G76" s="153"/>
      <c r="H76" s="153"/>
      <c r="I76" s="153"/>
      <c r="J76" s="153"/>
      <c r="K76" s="153"/>
      <c r="L76" s="153"/>
      <c r="M76" s="153"/>
      <c r="N76" s="153"/>
      <c r="O76" s="153"/>
      <c r="P76" s="153"/>
    </row>
    <row r="77" spans="1:16" s="110" customFormat="1" ht="15.75" hidden="1" x14ac:dyDescent="0.25">
      <c r="A77" s="59"/>
      <c r="B77" s="60" t="s">
        <v>578</v>
      </c>
      <c r="C77" s="61"/>
      <c r="D77" s="62"/>
      <c r="E77" s="63" t="s">
        <v>228</v>
      </c>
      <c r="F77" s="97">
        <f t="shared" si="6"/>
        <v>0</v>
      </c>
      <c r="G77" s="97">
        <f t="shared" ref="G77:P77" si="10">G78+G85+G93+G99+G104+G107+G109</f>
        <v>0</v>
      </c>
      <c r="H77" s="97">
        <f t="shared" si="10"/>
        <v>0</v>
      </c>
      <c r="I77" s="97">
        <f t="shared" si="10"/>
        <v>0</v>
      </c>
      <c r="J77" s="97">
        <f t="shared" si="10"/>
        <v>0</v>
      </c>
      <c r="K77" s="97">
        <f t="shared" si="10"/>
        <v>0</v>
      </c>
      <c r="L77" s="97">
        <f t="shared" si="10"/>
        <v>0</v>
      </c>
      <c r="M77" s="97">
        <f t="shared" si="10"/>
        <v>0</v>
      </c>
      <c r="N77" s="97">
        <f t="shared" si="10"/>
        <v>0</v>
      </c>
      <c r="O77" s="182">
        <f t="shared" si="10"/>
        <v>0</v>
      </c>
      <c r="P77" s="182">
        <f t="shared" si="10"/>
        <v>0</v>
      </c>
    </row>
    <row r="78" spans="1:16" s="111" customFormat="1" ht="14.25" hidden="1" x14ac:dyDescent="0.2">
      <c r="A78" s="2"/>
      <c r="B78" s="2"/>
      <c r="C78" s="6" t="s">
        <v>579</v>
      </c>
      <c r="D78" s="4"/>
      <c r="E78" s="5" t="s">
        <v>229</v>
      </c>
      <c r="F78" s="93">
        <f t="shared" si="6"/>
        <v>0</v>
      </c>
      <c r="G78" s="93">
        <f t="shared" ref="G78:P78" si="11">SUM(G79:G84)</f>
        <v>0</v>
      </c>
      <c r="H78" s="93">
        <f t="shared" si="11"/>
        <v>0</v>
      </c>
      <c r="I78" s="93">
        <f t="shared" si="11"/>
        <v>0</v>
      </c>
      <c r="J78" s="93">
        <f t="shared" si="11"/>
        <v>0</v>
      </c>
      <c r="K78" s="93">
        <f t="shared" si="11"/>
        <v>0</v>
      </c>
      <c r="L78" s="93">
        <f t="shared" si="11"/>
        <v>0</v>
      </c>
      <c r="M78" s="93">
        <f t="shared" si="11"/>
        <v>0</v>
      </c>
      <c r="N78" s="93">
        <f t="shared" si="11"/>
        <v>0</v>
      </c>
      <c r="O78" s="155">
        <f t="shared" si="11"/>
        <v>0</v>
      </c>
      <c r="P78" s="155">
        <f t="shared" si="11"/>
        <v>0</v>
      </c>
    </row>
    <row r="79" spans="1:16" hidden="1" x14ac:dyDescent="0.25">
      <c r="A79" s="7"/>
      <c r="B79" s="2"/>
      <c r="C79" s="8"/>
      <c r="D79" s="9" t="s">
        <v>580</v>
      </c>
      <c r="E79" s="10" t="s">
        <v>581</v>
      </c>
      <c r="F79" s="159">
        <f t="shared" si="6"/>
        <v>0</v>
      </c>
      <c r="G79" s="153"/>
      <c r="H79" s="153"/>
      <c r="I79" s="153"/>
      <c r="J79" s="153"/>
      <c r="K79" s="153"/>
      <c r="L79" s="153"/>
      <c r="M79" s="153"/>
      <c r="N79" s="153"/>
      <c r="O79" s="153"/>
      <c r="P79" s="153"/>
    </row>
    <row r="80" spans="1:16" hidden="1" x14ac:dyDescent="0.25">
      <c r="A80" s="7"/>
      <c r="B80" s="2"/>
      <c r="C80" s="8"/>
      <c r="D80" s="9" t="s">
        <v>582</v>
      </c>
      <c r="E80" s="10" t="s">
        <v>583</v>
      </c>
      <c r="F80" s="159">
        <f t="shared" si="6"/>
        <v>0</v>
      </c>
      <c r="G80" s="153"/>
      <c r="H80" s="153"/>
      <c r="I80" s="153"/>
      <c r="J80" s="153"/>
      <c r="K80" s="153"/>
      <c r="L80" s="153"/>
      <c r="M80" s="153"/>
      <c r="N80" s="153"/>
      <c r="O80" s="153"/>
      <c r="P80" s="153"/>
    </row>
    <row r="81" spans="1:16" hidden="1" x14ac:dyDescent="0.25">
      <c r="A81" s="7"/>
      <c r="B81" s="2"/>
      <c r="C81" s="8"/>
      <c r="D81" s="9" t="s">
        <v>584</v>
      </c>
      <c r="E81" s="10" t="s">
        <v>585</v>
      </c>
      <c r="F81" s="159">
        <f t="shared" si="6"/>
        <v>0</v>
      </c>
      <c r="G81" s="153"/>
      <c r="H81" s="153"/>
      <c r="I81" s="153"/>
      <c r="J81" s="153"/>
      <c r="K81" s="153"/>
      <c r="L81" s="153"/>
      <c r="M81" s="153"/>
      <c r="N81" s="153"/>
      <c r="O81" s="153"/>
      <c r="P81" s="153"/>
    </row>
    <row r="82" spans="1:16" hidden="1" x14ac:dyDescent="0.25">
      <c r="A82" s="7"/>
      <c r="B82" s="2"/>
      <c r="C82" s="8"/>
      <c r="D82" s="9" t="s">
        <v>586</v>
      </c>
      <c r="E82" s="10" t="s">
        <v>587</v>
      </c>
      <c r="F82" s="159">
        <f t="shared" si="6"/>
        <v>0</v>
      </c>
      <c r="G82" s="153"/>
      <c r="H82" s="153"/>
      <c r="I82" s="153"/>
      <c r="J82" s="153"/>
      <c r="K82" s="153"/>
      <c r="L82" s="153"/>
      <c r="M82" s="153"/>
      <c r="N82" s="153"/>
      <c r="O82" s="153"/>
      <c r="P82" s="153"/>
    </row>
    <row r="83" spans="1:16" hidden="1" x14ac:dyDescent="0.25">
      <c r="A83" s="7"/>
      <c r="B83" s="2"/>
      <c r="C83" s="8"/>
      <c r="D83" s="9" t="s">
        <v>588</v>
      </c>
      <c r="E83" s="10" t="s">
        <v>589</v>
      </c>
      <c r="F83" s="159">
        <f t="shared" si="6"/>
        <v>0</v>
      </c>
      <c r="G83" s="153"/>
      <c r="H83" s="153"/>
      <c r="I83" s="153"/>
      <c r="J83" s="153"/>
      <c r="K83" s="153"/>
      <c r="L83" s="153"/>
      <c r="M83" s="153"/>
      <c r="N83" s="153"/>
      <c r="O83" s="153"/>
      <c r="P83" s="153"/>
    </row>
    <row r="84" spans="1:16" hidden="1" x14ac:dyDescent="0.25">
      <c r="A84" s="7"/>
      <c r="B84" s="2"/>
      <c r="C84" s="8"/>
      <c r="D84" s="9" t="s">
        <v>590</v>
      </c>
      <c r="E84" s="10" t="s">
        <v>591</v>
      </c>
      <c r="F84" s="159">
        <f t="shared" si="6"/>
        <v>0</v>
      </c>
      <c r="G84" s="153"/>
      <c r="H84" s="153"/>
      <c r="I84" s="153"/>
      <c r="J84" s="153"/>
      <c r="K84" s="153"/>
      <c r="L84" s="153"/>
      <c r="M84" s="153"/>
      <c r="N84" s="153"/>
      <c r="O84" s="153"/>
      <c r="P84" s="153"/>
    </row>
    <row r="85" spans="1:16" s="111" customFormat="1" ht="14.25" hidden="1" x14ac:dyDescent="0.2">
      <c r="A85" s="2"/>
      <c r="B85" s="2"/>
      <c r="C85" s="6" t="s">
        <v>592</v>
      </c>
      <c r="D85" s="4"/>
      <c r="E85" s="5" t="s">
        <v>230</v>
      </c>
      <c r="F85" s="93">
        <f t="shared" si="6"/>
        <v>0</v>
      </c>
      <c r="G85" s="93">
        <f t="shared" ref="G85:P85" si="12">SUM(G86:G92)</f>
        <v>0</v>
      </c>
      <c r="H85" s="93">
        <f t="shared" si="12"/>
        <v>0</v>
      </c>
      <c r="I85" s="93">
        <f t="shared" si="12"/>
        <v>0</v>
      </c>
      <c r="J85" s="93">
        <f t="shared" si="12"/>
        <v>0</v>
      </c>
      <c r="K85" s="93">
        <f t="shared" si="12"/>
        <v>0</v>
      </c>
      <c r="L85" s="93">
        <f t="shared" si="12"/>
        <v>0</v>
      </c>
      <c r="M85" s="93">
        <f t="shared" si="12"/>
        <v>0</v>
      </c>
      <c r="N85" s="93">
        <f t="shared" si="12"/>
        <v>0</v>
      </c>
      <c r="O85" s="155">
        <f t="shared" si="12"/>
        <v>0</v>
      </c>
      <c r="P85" s="155">
        <f t="shared" si="12"/>
        <v>0</v>
      </c>
    </row>
    <row r="86" spans="1:16" hidden="1" x14ac:dyDescent="0.25">
      <c r="A86" s="7"/>
      <c r="B86" s="2"/>
      <c r="C86" s="8"/>
      <c r="D86" s="9" t="s">
        <v>593</v>
      </c>
      <c r="E86" s="10" t="s">
        <v>594</v>
      </c>
      <c r="F86" s="159">
        <f t="shared" si="6"/>
        <v>0</v>
      </c>
      <c r="G86" s="153"/>
      <c r="H86" s="153"/>
      <c r="I86" s="153"/>
      <c r="J86" s="153"/>
      <c r="K86" s="153"/>
      <c r="L86" s="153"/>
      <c r="M86" s="153"/>
      <c r="N86" s="153"/>
      <c r="O86" s="153"/>
      <c r="P86" s="153"/>
    </row>
    <row r="87" spans="1:16" s="113" customFormat="1" hidden="1" x14ac:dyDescent="0.25">
      <c r="A87" s="7"/>
      <c r="B87" s="2"/>
      <c r="C87" s="8"/>
      <c r="D87" s="9" t="s">
        <v>595</v>
      </c>
      <c r="E87" s="10" t="s">
        <v>596</v>
      </c>
      <c r="F87" s="160">
        <f t="shared" si="6"/>
        <v>0</v>
      </c>
      <c r="G87" s="154"/>
      <c r="H87" s="154"/>
      <c r="I87" s="154"/>
      <c r="J87" s="154"/>
      <c r="K87" s="154"/>
      <c r="L87" s="154"/>
      <c r="M87" s="154"/>
      <c r="N87" s="154"/>
      <c r="O87" s="154"/>
      <c r="P87" s="154"/>
    </row>
    <row r="88" spans="1:16" s="113" customFormat="1" hidden="1" x14ac:dyDescent="0.25">
      <c r="A88" s="7"/>
      <c r="B88" s="2"/>
      <c r="C88" s="8"/>
      <c r="D88" s="9" t="s">
        <v>597</v>
      </c>
      <c r="E88" s="10" t="s">
        <v>598</v>
      </c>
      <c r="F88" s="160">
        <f t="shared" si="6"/>
        <v>0</v>
      </c>
      <c r="G88" s="154"/>
      <c r="H88" s="154"/>
      <c r="I88" s="154"/>
      <c r="J88" s="154"/>
      <c r="K88" s="154"/>
      <c r="L88" s="154"/>
      <c r="M88" s="154"/>
      <c r="N88" s="154"/>
      <c r="O88" s="154"/>
      <c r="P88" s="154"/>
    </row>
    <row r="89" spans="1:16" s="113" customFormat="1" hidden="1" x14ac:dyDescent="0.25">
      <c r="A89" s="7"/>
      <c r="B89" s="2"/>
      <c r="C89" s="8"/>
      <c r="D89" s="9" t="s">
        <v>599</v>
      </c>
      <c r="E89" s="10" t="s">
        <v>600</v>
      </c>
      <c r="F89" s="160">
        <f t="shared" si="6"/>
        <v>0</v>
      </c>
      <c r="G89" s="154"/>
      <c r="H89" s="154"/>
      <c r="I89" s="154"/>
      <c r="J89" s="154"/>
      <c r="K89" s="154"/>
      <c r="L89" s="154"/>
      <c r="M89" s="154"/>
      <c r="N89" s="154"/>
      <c r="O89" s="154"/>
      <c r="P89" s="154"/>
    </row>
    <row r="90" spans="1:16" s="113" customFormat="1" hidden="1" x14ac:dyDescent="0.25">
      <c r="A90" s="7"/>
      <c r="B90" s="2"/>
      <c r="C90" s="8"/>
      <c r="D90" s="9">
        <v>32225</v>
      </c>
      <c r="E90" s="10" t="s">
        <v>601</v>
      </c>
      <c r="F90" s="160">
        <f t="shared" si="6"/>
        <v>0</v>
      </c>
      <c r="G90" s="154"/>
      <c r="H90" s="154"/>
      <c r="I90" s="154"/>
      <c r="J90" s="154"/>
      <c r="K90" s="154"/>
      <c r="L90" s="154"/>
      <c r="M90" s="154"/>
      <c r="N90" s="154"/>
      <c r="O90" s="154"/>
      <c r="P90" s="154"/>
    </row>
    <row r="91" spans="1:16" s="113" customFormat="1" hidden="1" x14ac:dyDescent="0.25">
      <c r="A91" s="7"/>
      <c r="B91" s="2"/>
      <c r="C91" s="8"/>
      <c r="D91" s="9" t="s">
        <v>602</v>
      </c>
      <c r="E91" s="10" t="s">
        <v>603</v>
      </c>
      <c r="F91" s="160">
        <f t="shared" si="6"/>
        <v>0</v>
      </c>
      <c r="G91" s="154"/>
      <c r="H91" s="154"/>
      <c r="I91" s="154"/>
      <c r="J91" s="154"/>
      <c r="K91" s="154"/>
      <c r="L91" s="154"/>
      <c r="M91" s="154"/>
      <c r="N91" s="154"/>
      <c r="O91" s="154"/>
      <c r="P91" s="154"/>
    </row>
    <row r="92" spans="1:16" hidden="1" x14ac:dyDescent="0.25">
      <c r="A92" s="7"/>
      <c r="B92" s="2"/>
      <c r="C92" s="8"/>
      <c r="D92" s="9" t="s">
        <v>604</v>
      </c>
      <c r="E92" s="10" t="s">
        <v>605</v>
      </c>
      <c r="F92" s="159">
        <f t="shared" si="6"/>
        <v>0</v>
      </c>
      <c r="G92" s="153"/>
      <c r="H92" s="153"/>
      <c r="I92" s="153"/>
      <c r="J92" s="153"/>
      <c r="K92" s="153"/>
      <c r="L92" s="153"/>
      <c r="M92" s="153"/>
      <c r="N92" s="153"/>
      <c r="O92" s="153"/>
      <c r="P92" s="153"/>
    </row>
    <row r="93" spans="1:16" s="111" customFormat="1" ht="14.25" hidden="1" x14ac:dyDescent="0.2">
      <c r="A93" s="2"/>
      <c r="B93" s="2"/>
      <c r="C93" s="6" t="s">
        <v>606</v>
      </c>
      <c r="D93" s="4"/>
      <c r="E93" s="5" t="s">
        <v>231</v>
      </c>
      <c r="F93" s="93">
        <f t="shared" si="6"/>
        <v>0</v>
      </c>
      <c r="G93" s="93">
        <f t="shared" ref="G93:P93" si="13">SUM(G94:G98)</f>
        <v>0</v>
      </c>
      <c r="H93" s="93">
        <f t="shared" si="13"/>
        <v>0</v>
      </c>
      <c r="I93" s="93">
        <f t="shared" si="13"/>
        <v>0</v>
      </c>
      <c r="J93" s="93">
        <f t="shared" si="13"/>
        <v>0</v>
      </c>
      <c r="K93" s="93">
        <f t="shared" si="13"/>
        <v>0</v>
      </c>
      <c r="L93" s="93">
        <f t="shared" si="13"/>
        <v>0</v>
      </c>
      <c r="M93" s="93">
        <f t="shared" si="13"/>
        <v>0</v>
      </c>
      <c r="N93" s="93">
        <f t="shared" si="13"/>
        <v>0</v>
      </c>
      <c r="O93" s="155">
        <f t="shared" si="13"/>
        <v>0</v>
      </c>
      <c r="P93" s="155">
        <f t="shared" si="13"/>
        <v>0</v>
      </c>
    </row>
    <row r="94" spans="1:16" hidden="1" x14ac:dyDescent="0.25">
      <c r="A94" s="7"/>
      <c r="B94" s="2"/>
      <c r="C94" s="8"/>
      <c r="D94" s="9" t="s">
        <v>607</v>
      </c>
      <c r="E94" s="10" t="s">
        <v>608</v>
      </c>
      <c r="F94" s="159">
        <f t="shared" si="6"/>
        <v>0</v>
      </c>
      <c r="G94" s="153"/>
      <c r="H94" s="153"/>
      <c r="I94" s="153"/>
      <c r="J94" s="153"/>
      <c r="K94" s="153"/>
      <c r="L94" s="153"/>
      <c r="M94" s="153"/>
      <c r="N94" s="153"/>
      <c r="O94" s="153"/>
      <c r="P94" s="153"/>
    </row>
    <row r="95" spans="1:16" hidden="1" x14ac:dyDescent="0.25">
      <c r="A95" s="7"/>
      <c r="B95" s="2"/>
      <c r="C95" s="8"/>
      <c r="D95" s="9" t="s">
        <v>609</v>
      </c>
      <c r="E95" s="10" t="s">
        <v>610</v>
      </c>
      <c r="F95" s="159">
        <f t="shared" si="6"/>
        <v>0</v>
      </c>
      <c r="G95" s="153"/>
      <c r="H95" s="153"/>
      <c r="I95" s="153"/>
      <c r="J95" s="153"/>
      <c r="K95" s="153"/>
      <c r="L95" s="153"/>
      <c r="M95" s="153"/>
      <c r="N95" s="153"/>
      <c r="O95" s="153"/>
      <c r="P95" s="153"/>
    </row>
    <row r="96" spans="1:16" hidden="1" x14ac:dyDescent="0.25">
      <c r="A96" s="7"/>
      <c r="B96" s="2"/>
      <c r="C96" s="8"/>
      <c r="D96" s="9" t="s">
        <v>611</v>
      </c>
      <c r="E96" s="10" t="s">
        <v>612</v>
      </c>
      <c r="F96" s="159">
        <f t="shared" si="6"/>
        <v>0</v>
      </c>
      <c r="G96" s="153"/>
      <c r="H96" s="153"/>
      <c r="I96" s="153"/>
      <c r="J96" s="153"/>
      <c r="K96" s="153"/>
      <c r="L96" s="153"/>
      <c r="M96" s="153"/>
      <c r="N96" s="153"/>
      <c r="O96" s="153"/>
      <c r="P96" s="153"/>
    </row>
    <row r="97" spans="1:16" hidden="1" x14ac:dyDescent="0.25">
      <c r="A97" s="7"/>
      <c r="B97" s="2"/>
      <c r="C97" s="8"/>
      <c r="D97" s="9" t="s">
        <v>613</v>
      </c>
      <c r="E97" s="10" t="s">
        <v>614</v>
      </c>
      <c r="F97" s="159">
        <f t="shared" si="6"/>
        <v>0</v>
      </c>
      <c r="G97" s="153"/>
      <c r="H97" s="153"/>
      <c r="I97" s="153"/>
      <c r="J97" s="153"/>
      <c r="K97" s="153"/>
      <c r="L97" s="153"/>
      <c r="M97" s="153"/>
      <c r="N97" s="153"/>
      <c r="O97" s="153"/>
      <c r="P97" s="153"/>
    </row>
    <row r="98" spans="1:16" ht="12.75" hidden="1" customHeight="1" x14ac:dyDescent="0.25">
      <c r="A98" s="7"/>
      <c r="B98" s="2"/>
      <c r="C98" s="8"/>
      <c r="D98" s="9" t="s">
        <v>615</v>
      </c>
      <c r="E98" s="10" t="s">
        <v>616</v>
      </c>
      <c r="F98" s="159">
        <f t="shared" si="6"/>
        <v>0</v>
      </c>
      <c r="G98" s="153"/>
      <c r="H98" s="153"/>
      <c r="I98" s="153"/>
      <c r="J98" s="153"/>
      <c r="K98" s="153"/>
      <c r="L98" s="153"/>
      <c r="M98" s="153"/>
      <c r="N98" s="153"/>
      <c r="O98" s="153"/>
      <c r="P98" s="153"/>
    </row>
    <row r="99" spans="1:16" s="111" customFormat="1" ht="28.5" hidden="1" x14ac:dyDescent="0.2">
      <c r="A99" s="2"/>
      <c r="B99" s="2"/>
      <c r="C99" s="6" t="s">
        <v>617</v>
      </c>
      <c r="D99" s="4"/>
      <c r="E99" s="5" t="s">
        <v>232</v>
      </c>
      <c r="F99" s="93">
        <f t="shared" si="6"/>
        <v>0</v>
      </c>
      <c r="G99" s="93">
        <f t="shared" ref="G99:P99" si="14">SUM(G100:G103)</f>
        <v>0</v>
      </c>
      <c r="H99" s="93">
        <f t="shared" si="14"/>
        <v>0</v>
      </c>
      <c r="I99" s="93">
        <f t="shared" si="14"/>
        <v>0</v>
      </c>
      <c r="J99" s="93">
        <f t="shared" si="14"/>
        <v>0</v>
      </c>
      <c r="K99" s="93">
        <f t="shared" si="14"/>
        <v>0</v>
      </c>
      <c r="L99" s="93">
        <f t="shared" si="14"/>
        <v>0</v>
      </c>
      <c r="M99" s="93">
        <f t="shared" si="14"/>
        <v>0</v>
      </c>
      <c r="N99" s="93">
        <f t="shared" si="14"/>
        <v>0</v>
      </c>
      <c r="O99" s="155">
        <f t="shared" si="14"/>
        <v>0</v>
      </c>
      <c r="P99" s="155">
        <f t="shared" si="14"/>
        <v>0</v>
      </c>
    </row>
    <row r="100" spans="1:16" ht="12.75" hidden="1" customHeight="1" x14ac:dyDescent="0.25">
      <c r="A100" s="7"/>
      <c r="B100" s="2"/>
      <c r="C100" s="8"/>
      <c r="D100" s="9" t="s">
        <v>618</v>
      </c>
      <c r="E100" s="10" t="s">
        <v>619</v>
      </c>
      <c r="F100" s="159">
        <f t="shared" si="6"/>
        <v>0</v>
      </c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</row>
    <row r="101" spans="1:16" ht="30" hidden="1" x14ac:dyDescent="0.25">
      <c r="A101" s="7"/>
      <c r="B101" s="2"/>
      <c r="C101" s="8"/>
      <c r="D101" s="9" t="s">
        <v>620</v>
      </c>
      <c r="E101" s="10" t="s">
        <v>621</v>
      </c>
      <c r="F101" s="159">
        <f t="shared" si="6"/>
        <v>0</v>
      </c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</row>
    <row r="102" spans="1:16" ht="30" hidden="1" x14ac:dyDescent="0.25">
      <c r="A102" s="7"/>
      <c r="B102" s="2"/>
      <c r="C102" s="8"/>
      <c r="D102" s="9" t="s">
        <v>622</v>
      </c>
      <c r="E102" s="10" t="s">
        <v>623</v>
      </c>
      <c r="F102" s="159">
        <f t="shared" si="6"/>
        <v>0</v>
      </c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</row>
    <row r="103" spans="1:16" ht="30" hidden="1" x14ac:dyDescent="0.25">
      <c r="A103" s="7"/>
      <c r="B103" s="2"/>
      <c r="C103" s="8"/>
      <c r="D103" s="9" t="s">
        <v>624</v>
      </c>
      <c r="E103" s="10" t="s">
        <v>625</v>
      </c>
      <c r="F103" s="159">
        <f t="shared" si="6"/>
        <v>0</v>
      </c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</row>
    <row r="104" spans="1:16" s="111" customFormat="1" ht="14.25" hidden="1" x14ac:dyDescent="0.2">
      <c r="A104" s="2"/>
      <c r="B104" s="2"/>
      <c r="C104" s="6" t="s">
        <v>626</v>
      </c>
      <c r="D104" s="4"/>
      <c r="E104" s="5" t="s">
        <v>233</v>
      </c>
      <c r="F104" s="93">
        <f t="shared" si="6"/>
        <v>0</v>
      </c>
      <c r="G104" s="93">
        <f t="shared" ref="G104:P104" si="15">G105+G106</f>
        <v>0</v>
      </c>
      <c r="H104" s="93">
        <f t="shared" si="15"/>
        <v>0</v>
      </c>
      <c r="I104" s="93">
        <f t="shared" si="15"/>
        <v>0</v>
      </c>
      <c r="J104" s="93">
        <f t="shared" si="15"/>
        <v>0</v>
      </c>
      <c r="K104" s="93">
        <f t="shared" si="15"/>
        <v>0</v>
      </c>
      <c r="L104" s="93">
        <f t="shared" si="15"/>
        <v>0</v>
      </c>
      <c r="M104" s="93">
        <f t="shared" si="15"/>
        <v>0</v>
      </c>
      <c r="N104" s="93">
        <f t="shared" si="15"/>
        <v>0</v>
      </c>
      <c r="O104" s="155">
        <f t="shared" si="15"/>
        <v>0</v>
      </c>
      <c r="P104" s="155">
        <f t="shared" si="15"/>
        <v>0</v>
      </c>
    </row>
    <row r="105" spans="1:16" hidden="1" x14ac:dyDescent="0.25">
      <c r="A105" s="7"/>
      <c r="B105" s="2"/>
      <c r="C105" s="8"/>
      <c r="D105" s="9" t="s">
        <v>627</v>
      </c>
      <c r="E105" s="10" t="s">
        <v>539</v>
      </c>
      <c r="F105" s="159">
        <f t="shared" si="6"/>
        <v>0</v>
      </c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</row>
    <row r="106" spans="1:16" hidden="1" x14ac:dyDescent="0.25">
      <c r="A106" s="7"/>
      <c r="B106" s="2"/>
      <c r="C106" s="8"/>
      <c r="D106" s="9" t="s">
        <v>628</v>
      </c>
      <c r="E106" s="10" t="s">
        <v>629</v>
      </c>
      <c r="F106" s="159">
        <f t="shared" si="6"/>
        <v>0</v>
      </c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</row>
    <row r="107" spans="1:16" s="114" customFormat="1" ht="14.25" hidden="1" x14ac:dyDescent="0.2">
      <c r="A107" s="2"/>
      <c r="B107" s="2"/>
      <c r="C107" s="6" t="s">
        <v>630</v>
      </c>
      <c r="D107" s="4"/>
      <c r="E107" s="5" t="s">
        <v>222</v>
      </c>
      <c r="F107" s="96">
        <f t="shared" si="6"/>
        <v>0</v>
      </c>
      <c r="G107" s="96">
        <f t="shared" ref="G107:P107" si="16">G108</f>
        <v>0</v>
      </c>
      <c r="H107" s="96">
        <f t="shared" si="16"/>
        <v>0</v>
      </c>
      <c r="I107" s="96">
        <f t="shared" si="16"/>
        <v>0</v>
      </c>
      <c r="J107" s="96">
        <f t="shared" si="16"/>
        <v>0</v>
      </c>
      <c r="K107" s="96">
        <f t="shared" si="16"/>
        <v>0</v>
      </c>
      <c r="L107" s="96">
        <f t="shared" si="16"/>
        <v>0</v>
      </c>
      <c r="M107" s="96">
        <f t="shared" si="16"/>
        <v>0</v>
      </c>
      <c r="N107" s="96">
        <f t="shared" si="16"/>
        <v>0</v>
      </c>
      <c r="O107" s="156">
        <f t="shared" si="16"/>
        <v>0</v>
      </c>
      <c r="P107" s="156">
        <f t="shared" si="16"/>
        <v>0</v>
      </c>
    </row>
    <row r="108" spans="1:16" s="113" customFormat="1" hidden="1" x14ac:dyDescent="0.25">
      <c r="A108" s="7"/>
      <c r="B108" s="2"/>
      <c r="C108" s="8"/>
      <c r="D108" s="9" t="s">
        <v>631</v>
      </c>
      <c r="E108" s="10" t="s">
        <v>222</v>
      </c>
      <c r="F108" s="160">
        <f t="shared" si="6"/>
        <v>0</v>
      </c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</row>
    <row r="109" spans="1:16" s="111" customFormat="1" ht="14.25" hidden="1" x14ac:dyDescent="0.2">
      <c r="A109" s="2"/>
      <c r="B109" s="2"/>
      <c r="C109" s="12" t="s">
        <v>632</v>
      </c>
      <c r="D109" s="13"/>
      <c r="E109" s="5" t="s">
        <v>234</v>
      </c>
      <c r="F109" s="93">
        <f t="shared" si="6"/>
        <v>0</v>
      </c>
      <c r="G109" s="93">
        <f t="shared" ref="G109:P109" si="17">G110</f>
        <v>0</v>
      </c>
      <c r="H109" s="93">
        <f t="shared" si="17"/>
        <v>0</v>
      </c>
      <c r="I109" s="93">
        <f t="shared" si="17"/>
        <v>0</v>
      </c>
      <c r="J109" s="93">
        <f t="shared" si="17"/>
        <v>0</v>
      </c>
      <c r="K109" s="93">
        <f t="shared" si="17"/>
        <v>0</v>
      </c>
      <c r="L109" s="93">
        <f t="shared" si="17"/>
        <v>0</v>
      </c>
      <c r="M109" s="93">
        <f t="shared" si="17"/>
        <v>0</v>
      </c>
      <c r="N109" s="93">
        <f t="shared" si="17"/>
        <v>0</v>
      </c>
      <c r="O109" s="155">
        <f t="shared" si="17"/>
        <v>0</v>
      </c>
      <c r="P109" s="155">
        <f t="shared" si="17"/>
        <v>0</v>
      </c>
    </row>
    <row r="110" spans="1:16" hidden="1" x14ac:dyDescent="0.25">
      <c r="A110" s="7"/>
      <c r="B110" s="2"/>
      <c r="C110" s="8"/>
      <c r="D110" s="14" t="s">
        <v>633</v>
      </c>
      <c r="E110" s="10" t="s">
        <v>234</v>
      </c>
      <c r="F110" s="159">
        <f t="shared" si="6"/>
        <v>0</v>
      </c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</row>
    <row r="111" spans="1:16" s="110" customFormat="1" ht="15.75" hidden="1" x14ac:dyDescent="0.25">
      <c r="A111" s="59"/>
      <c r="B111" s="60" t="s">
        <v>634</v>
      </c>
      <c r="C111" s="61"/>
      <c r="D111" s="62"/>
      <c r="E111" s="63" t="s">
        <v>235</v>
      </c>
      <c r="F111" s="97">
        <f t="shared" si="6"/>
        <v>0</v>
      </c>
      <c r="G111" s="97">
        <f t="shared" ref="G111:P111" si="18">G112+G118+G123+G129+G136+G143+G148+G158+G162</f>
        <v>0</v>
      </c>
      <c r="H111" s="97">
        <f t="shared" si="18"/>
        <v>0</v>
      </c>
      <c r="I111" s="97">
        <f t="shared" si="18"/>
        <v>0</v>
      </c>
      <c r="J111" s="97">
        <f t="shared" si="18"/>
        <v>0</v>
      </c>
      <c r="K111" s="97">
        <f t="shared" si="18"/>
        <v>0</v>
      </c>
      <c r="L111" s="97">
        <f t="shared" si="18"/>
        <v>0</v>
      </c>
      <c r="M111" s="97">
        <f t="shared" si="18"/>
        <v>0</v>
      </c>
      <c r="N111" s="97">
        <f t="shared" si="18"/>
        <v>0</v>
      </c>
      <c r="O111" s="182">
        <f t="shared" si="18"/>
        <v>0</v>
      </c>
      <c r="P111" s="182">
        <f t="shared" si="18"/>
        <v>0</v>
      </c>
    </row>
    <row r="112" spans="1:16" s="111" customFormat="1" ht="14.25" hidden="1" x14ac:dyDescent="0.2">
      <c r="A112" s="2"/>
      <c r="B112" s="2"/>
      <c r="C112" s="6" t="s">
        <v>635</v>
      </c>
      <c r="D112" s="4"/>
      <c r="E112" s="5" t="s">
        <v>236</v>
      </c>
      <c r="F112" s="93">
        <f t="shared" si="6"/>
        <v>0</v>
      </c>
      <c r="G112" s="93">
        <f t="shared" ref="G112:P112" si="19">SUM(G113:G117)</f>
        <v>0</v>
      </c>
      <c r="H112" s="93">
        <f t="shared" si="19"/>
        <v>0</v>
      </c>
      <c r="I112" s="93">
        <f t="shared" si="19"/>
        <v>0</v>
      </c>
      <c r="J112" s="93">
        <f t="shared" si="19"/>
        <v>0</v>
      </c>
      <c r="K112" s="93">
        <f t="shared" si="19"/>
        <v>0</v>
      </c>
      <c r="L112" s="93">
        <f t="shared" si="19"/>
        <v>0</v>
      </c>
      <c r="M112" s="93">
        <f t="shared" si="19"/>
        <v>0</v>
      </c>
      <c r="N112" s="93">
        <f t="shared" si="19"/>
        <v>0</v>
      </c>
      <c r="O112" s="155">
        <f t="shared" si="19"/>
        <v>0</v>
      </c>
      <c r="P112" s="155">
        <f t="shared" si="19"/>
        <v>0</v>
      </c>
    </row>
    <row r="113" spans="1:16" hidden="1" x14ac:dyDescent="0.25">
      <c r="A113" s="7"/>
      <c r="B113" s="2"/>
      <c r="C113" s="8"/>
      <c r="D113" s="9" t="s">
        <v>636</v>
      </c>
      <c r="E113" s="10" t="s">
        <v>637</v>
      </c>
      <c r="F113" s="159">
        <f t="shared" si="6"/>
        <v>0</v>
      </c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</row>
    <row r="114" spans="1:16" hidden="1" x14ac:dyDescent="0.25">
      <c r="A114" s="7"/>
      <c r="B114" s="2"/>
      <c r="C114" s="8"/>
      <c r="D114" s="9" t="s">
        <v>638</v>
      </c>
      <c r="E114" s="10" t="s">
        <v>639</v>
      </c>
      <c r="F114" s="159">
        <f t="shared" si="6"/>
        <v>0</v>
      </c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</row>
    <row r="115" spans="1:16" hidden="1" x14ac:dyDescent="0.25">
      <c r="A115" s="7"/>
      <c r="B115" s="2"/>
      <c r="C115" s="8"/>
      <c r="D115" s="9" t="s">
        <v>640</v>
      </c>
      <c r="E115" s="10" t="s">
        <v>641</v>
      </c>
      <c r="F115" s="159">
        <f t="shared" si="6"/>
        <v>0</v>
      </c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</row>
    <row r="116" spans="1:16" hidden="1" x14ac:dyDescent="0.25">
      <c r="A116" s="7"/>
      <c r="B116" s="2"/>
      <c r="C116" s="8"/>
      <c r="D116" s="9" t="s">
        <v>642</v>
      </c>
      <c r="E116" s="10" t="s">
        <v>643</v>
      </c>
      <c r="F116" s="159">
        <f t="shared" si="6"/>
        <v>0</v>
      </c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</row>
    <row r="117" spans="1:16" hidden="1" x14ac:dyDescent="0.25">
      <c r="A117" s="7"/>
      <c r="B117" s="2"/>
      <c r="C117" s="8"/>
      <c r="D117" s="9" t="s">
        <v>644</v>
      </c>
      <c r="E117" s="10" t="s">
        <v>645</v>
      </c>
      <c r="F117" s="159">
        <f t="shared" si="6"/>
        <v>0</v>
      </c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</row>
    <row r="118" spans="1:16" s="111" customFormat="1" ht="14.25" hidden="1" x14ac:dyDescent="0.2">
      <c r="A118" s="2"/>
      <c r="B118" s="2"/>
      <c r="C118" s="6" t="s">
        <v>646</v>
      </c>
      <c r="D118" s="4"/>
      <c r="E118" s="5" t="s">
        <v>237</v>
      </c>
      <c r="F118" s="93">
        <f t="shared" si="6"/>
        <v>0</v>
      </c>
      <c r="G118" s="93">
        <f t="shared" ref="G118:P118" si="20">SUM(G119:G122)</f>
        <v>0</v>
      </c>
      <c r="H118" s="93">
        <f t="shared" si="20"/>
        <v>0</v>
      </c>
      <c r="I118" s="93">
        <f t="shared" si="20"/>
        <v>0</v>
      </c>
      <c r="J118" s="93">
        <f t="shared" si="20"/>
        <v>0</v>
      </c>
      <c r="K118" s="93">
        <f t="shared" si="20"/>
        <v>0</v>
      </c>
      <c r="L118" s="93">
        <f t="shared" si="20"/>
        <v>0</v>
      </c>
      <c r="M118" s="93">
        <f t="shared" si="20"/>
        <v>0</v>
      </c>
      <c r="N118" s="93">
        <f t="shared" si="20"/>
        <v>0</v>
      </c>
      <c r="O118" s="155">
        <f t="shared" si="20"/>
        <v>0</v>
      </c>
      <c r="P118" s="155">
        <f t="shared" si="20"/>
        <v>0</v>
      </c>
    </row>
    <row r="119" spans="1:16" ht="12.75" hidden="1" customHeight="1" x14ac:dyDescent="0.25">
      <c r="A119" s="7"/>
      <c r="B119" s="2"/>
      <c r="C119" s="8"/>
      <c r="D119" s="9" t="s">
        <v>647</v>
      </c>
      <c r="E119" s="10" t="s">
        <v>648</v>
      </c>
      <c r="F119" s="159">
        <f t="shared" si="6"/>
        <v>0</v>
      </c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</row>
    <row r="120" spans="1:16" ht="30" hidden="1" x14ac:dyDescent="0.25">
      <c r="A120" s="7"/>
      <c r="B120" s="2"/>
      <c r="C120" s="8"/>
      <c r="D120" s="9" t="s">
        <v>649</v>
      </c>
      <c r="E120" s="10" t="s">
        <v>650</v>
      </c>
      <c r="F120" s="159">
        <f t="shared" si="6"/>
        <v>0</v>
      </c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</row>
    <row r="121" spans="1:16" ht="12.75" hidden="1" customHeight="1" x14ac:dyDescent="0.25">
      <c r="A121" s="7"/>
      <c r="B121" s="2"/>
      <c r="C121" s="8"/>
      <c r="D121" s="9" t="s">
        <v>651</v>
      </c>
      <c r="E121" s="10" t="s">
        <v>652</v>
      </c>
      <c r="F121" s="159">
        <f t="shared" si="6"/>
        <v>0</v>
      </c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</row>
    <row r="122" spans="1:16" hidden="1" x14ac:dyDescent="0.25">
      <c r="A122" s="7"/>
      <c r="B122" s="2"/>
      <c r="C122" s="8"/>
      <c r="D122" s="9" t="s">
        <v>653</v>
      </c>
      <c r="E122" s="10" t="s">
        <v>654</v>
      </c>
      <c r="F122" s="159">
        <f t="shared" si="6"/>
        <v>0</v>
      </c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</row>
    <row r="123" spans="1:16" s="111" customFormat="1" ht="14.25" hidden="1" x14ac:dyDescent="0.2">
      <c r="A123" s="2"/>
      <c r="B123" s="2"/>
      <c r="C123" s="6" t="s">
        <v>655</v>
      </c>
      <c r="D123" s="4"/>
      <c r="E123" s="5" t="s">
        <v>238</v>
      </c>
      <c r="F123" s="93">
        <f t="shared" si="6"/>
        <v>0</v>
      </c>
      <c r="G123" s="93">
        <f t="shared" ref="G123:P123" si="21">SUM(G124:G128)</f>
        <v>0</v>
      </c>
      <c r="H123" s="93">
        <f t="shared" si="21"/>
        <v>0</v>
      </c>
      <c r="I123" s="93">
        <f t="shared" si="21"/>
        <v>0</v>
      </c>
      <c r="J123" s="93">
        <f t="shared" si="21"/>
        <v>0</v>
      </c>
      <c r="K123" s="93">
        <f t="shared" si="21"/>
        <v>0</v>
      </c>
      <c r="L123" s="93">
        <f t="shared" si="21"/>
        <v>0</v>
      </c>
      <c r="M123" s="93">
        <f t="shared" si="21"/>
        <v>0</v>
      </c>
      <c r="N123" s="93">
        <f t="shared" si="21"/>
        <v>0</v>
      </c>
      <c r="O123" s="155">
        <f t="shared" si="21"/>
        <v>0</v>
      </c>
      <c r="P123" s="155">
        <f t="shared" si="21"/>
        <v>0</v>
      </c>
    </row>
    <row r="124" spans="1:16" hidden="1" x14ac:dyDescent="0.25">
      <c r="A124" s="7"/>
      <c r="B124" s="2"/>
      <c r="C124" s="8"/>
      <c r="D124" s="9" t="s">
        <v>656</v>
      </c>
      <c r="E124" s="10" t="s">
        <v>657</v>
      </c>
      <c r="F124" s="159">
        <f t="shared" ref="F124:F187" si="22">SUM(G124:N124)</f>
        <v>0</v>
      </c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</row>
    <row r="125" spans="1:16" hidden="1" x14ac:dyDescent="0.25">
      <c r="A125" s="7"/>
      <c r="B125" s="2"/>
      <c r="C125" s="8"/>
      <c r="D125" s="9" t="s">
        <v>658</v>
      </c>
      <c r="E125" s="10" t="s">
        <v>659</v>
      </c>
      <c r="F125" s="159">
        <f t="shared" si="22"/>
        <v>0</v>
      </c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</row>
    <row r="126" spans="1:16" hidden="1" x14ac:dyDescent="0.25">
      <c r="A126" s="7"/>
      <c r="B126" s="2"/>
      <c r="C126" s="8"/>
      <c r="D126" s="9" t="s">
        <v>660</v>
      </c>
      <c r="E126" s="10" t="s">
        <v>661</v>
      </c>
      <c r="F126" s="159">
        <f t="shared" si="22"/>
        <v>0</v>
      </c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</row>
    <row r="127" spans="1:16" hidden="1" x14ac:dyDescent="0.25">
      <c r="A127" s="7"/>
      <c r="B127" s="2"/>
      <c r="C127" s="8"/>
      <c r="D127" s="9" t="s">
        <v>662</v>
      </c>
      <c r="E127" s="10" t="s">
        <v>663</v>
      </c>
      <c r="F127" s="159">
        <f t="shared" si="22"/>
        <v>0</v>
      </c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</row>
    <row r="128" spans="1:16" hidden="1" x14ac:dyDescent="0.25">
      <c r="A128" s="7"/>
      <c r="B128" s="2"/>
      <c r="C128" s="8"/>
      <c r="D128" s="9" t="s">
        <v>664</v>
      </c>
      <c r="E128" s="10" t="s">
        <v>665</v>
      </c>
      <c r="F128" s="159">
        <f t="shared" si="22"/>
        <v>0</v>
      </c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</row>
    <row r="129" spans="1:16" s="111" customFormat="1" ht="14.25" hidden="1" x14ac:dyDescent="0.2">
      <c r="A129" s="2"/>
      <c r="B129" s="2"/>
      <c r="C129" s="6" t="s">
        <v>666</v>
      </c>
      <c r="D129" s="4"/>
      <c r="E129" s="5" t="s">
        <v>239</v>
      </c>
      <c r="F129" s="93">
        <f t="shared" si="22"/>
        <v>0</v>
      </c>
      <c r="G129" s="93">
        <f t="shared" ref="G129:P129" si="23">SUM(G130:G135)</f>
        <v>0</v>
      </c>
      <c r="H129" s="93">
        <f t="shared" si="23"/>
        <v>0</v>
      </c>
      <c r="I129" s="93">
        <f t="shared" si="23"/>
        <v>0</v>
      </c>
      <c r="J129" s="93">
        <f t="shared" si="23"/>
        <v>0</v>
      </c>
      <c r="K129" s="93">
        <f t="shared" si="23"/>
        <v>0</v>
      </c>
      <c r="L129" s="93">
        <f t="shared" si="23"/>
        <v>0</v>
      </c>
      <c r="M129" s="93">
        <f t="shared" si="23"/>
        <v>0</v>
      </c>
      <c r="N129" s="93">
        <f t="shared" si="23"/>
        <v>0</v>
      </c>
      <c r="O129" s="155">
        <f t="shared" si="23"/>
        <v>0</v>
      </c>
      <c r="P129" s="155">
        <f t="shared" si="23"/>
        <v>0</v>
      </c>
    </row>
    <row r="130" spans="1:16" hidden="1" x14ac:dyDescent="0.25">
      <c r="A130" s="7"/>
      <c r="B130" s="2"/>
      <c r="C130" s="8"/>
      <c r="D130" s="9" t="s">
        <v>667</v>
      </c>
      <c r="E130" s="10" t="s">
        <v>668</v>
      </c>
      <c r="F130" s="159">
        <f t="shared" si="22"/>
        <v>0</v>
      </c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</row>
    <row r="131" spans="1:16" hidden="1" x14ac:dyDescent="0.25">
      <c r="A131" s="7"/>
      <c r="B131" s="2"/>
      <c r="C131" s="8"/>
      <c r="D131" s="9" t="s">
        <v>669</v>
      </c>
      <c r="E131" s="10" t="s">
        <v>670</v>
      </c>
      <c r="F131" s="159">
        <f t="shared" si="22"/>
        <v>0</v>
      </c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</row>
    <row r="132" spans="1:16" hidden="1" x14ac:dyDescent="0.25">
      <c r="A132" s="7"/>
      <c r="B132" s="2"/>
      <c r="C132" s="8"/>
      <c r="D132" s="9" t="s">
        <v>671</v>
      </c>
      <c r="E132" s="10" t="s">
        <v>672</v>
      </c>
      <c r="F132" s="159">
        <f t="shared" si="22"/>
        <v>0</v>
      </c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</row>
    <row r="133" spans="1:16" hidden="1" x14ac:dyDescent="0.25">
      <c r="A133" s="7"/>
      <c r="B133" s="2"/>
      <c r="C133" s="8"/>
      <c r="D133" s="9" t="s">
        <v>2</v>
      </c>
      <c r="E133" s="10" t="s">
        <v>673</v>
      </c>
      <c r="F133" s="159">
        <f t="shared" si="22"/>
        <v>0</v>
      </c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</row>
    <row r="134" spans="1:16" hidden="1" x14ac:dyDescent="0.25">
      <c r="A134" s="7"/>
      <c r="B134" s="2"/>
      <c r="C134" s="8"/>
      <c r="D134" s="14" t="s">
        <v>3</v>
      </c>
      <c r="E134" s="10" t="s">
        <v>674</v>
      </c>
      <c r="F134" s="159">
        <f t="shared" si="22"/>
        <v>0</v>
      </c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</row>
    <row r="135" spans="1:16" hidden="1" x14ac:dyDescent="0.25">
      <c r="A135" s="7"/>
      <c r="B135" s="2"/>
      <c r="C135" s="8"/>
      <c r="D135" s="9" t="s">
        <v>675</v>
      </c>
      <c r="E135" s="10" t="s">
        <v>676</v>
      </c>
      <c r="F135" s="159">
        <f t="shared" si="22"/>
        <v>0</v>
      </c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</row>
    <row r="136" spans="1:16" s="111" customFormat="1" ht="14.25" hidden="1" x14ac:dyDescent="0.2">
      <c r="A136" s="2"/>
      <c r="B136" s="2"/>
      <c r="C136" s="6" t="s">
        <v>677</v>
      </c>
      <c r="D136" s="4"/>
      <c r="E136" s="5" t="s">
        <v>240</v>
      </c>
      <c r="F136" s="93">
        <f t="shared" si="22"/>
        <v>0</v>
      </c>
      <c r="G136" s="93">
        <f t="shared" ref="G136:P136" si="24">SUM(G137:G142)</f>
        <v>0</v>
      </c>
      <c r="H136" s="93">
        <f t="shared" si="24"/>
        <v>0</v>
      </c>
      <c r="I136" s="93">
        <f t="shared" si="24"/>
        <v>0</v>
      </c>
      <c r="J136" s="93">
        <f t="shared" si="24"/>
        <v>0</v>
      </c>
      <c r="K136" s="93">
        <f t="shared" si="24"/>
        <v>0</v>
      </c>
      <c r="L136" s="93">
        <f t="shared" si="24"/>
        <v>0</v>
      </c>
      <c r="M136" s="93">
        <f t="shared" si="24"/>
        <v>0</v>
      </c>
      <c r="N136" s="93">
        <f t="shared" si="24"/>
        <v>0</v>
      </c>
      <c r="O136" s="155">
        <f t="shared" si="24"/>
        <v>0</v>
      </c>
      <c r="P136" s="155">
        <f t="shared" si="24"/>
        <v>0</v>
      </c>
    </row>
    <row r="137" spans="1:16" hidden="1" x14ac:dyDescent="0.25">
      <c r="A137" s="7"/>
      <c r="B137" s="2"/>
      <c r="C137" s="8"/>
      <c r="D137" s="9" t="s">
        <v>678</v>
      </c>
      <c r="E137" s="10" t="s">
        <v>679</v>
      </c>
      <c r="F137" s="159">
        <f t="shared" si="22"/>
        <v>0</v>
      </c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</row>
    <row r="138" spans="1:16" hidden="1" x14ac:dyDescent="0.25">
      <c r="A138" s="7"/>
      <c r="B138" s="2"/>
      <c r="C138" s="8"/>
      <c r="D138" s="9" t="s">
        <v>680</v>
      </c>
      <c r="E138" s="10" t="s">
        <v>681</v>
      </c>
      <c r="F138" s="159">
        <f t="shared" si="22"/>
        <v>0</v>
      </c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</row>
    <row r="139" spans="1:16" hidden="1" x14ac:dyDescent="0.25">
      <c r="A139" s="7"/>
      <c r="B139" s="2"/>
      <c r="C139" s="8"/>
      <c r="D139" s="9" t="s">
        <v>682</v>
      </c>
      <c r="E139" s="10" t="s">
        <v>683</v>
      </c>
      <c r="F139" s="159">
        <f t="shared" si="22"/>
        <v>0</v>
      </c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</row>
    <row r="140" spans="1:16" hidden="1" x14ac:dyDescent="0.25">
      <c r="A140" s="7"/>
      <c r="B140" s="2"/>
      <c r="C140" s="8"/>
      <c r="D140" s="9">
        <v>32354</v>
      </c>
      <c r="E140" s="10" t="s">
        <v>405</v>
      </c>
      <c r="F140" s="159">
        <f t="shared" si="22"/>
        <v>0</v>
      </c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</row>
    <row r="141" spans="1:16" s="113" customFormat="1" hidden="1" x14ac:dyDescent="0.25">
      <c r="A141" s="7"/>
      <c r="B141" s="2"/>
      <c r="C141" s="8"/>
      <c r="D141" s="9" t="s">
        <v>684</v>
      </c>
      <c r="E141" s="10" t="s">
        <v>685</v>
      </c>
      <c r="F141" s="160">
        <f t="shared" si="22"/>
        <v>0</v>
      </c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</row>
    <row r="142" spans="1:16" hidden="1" x14ac:dyDescent="0.25">
      <c r="A142" s="7"/>
      <c r="B142" s="2"/>
      <c r="C142" s="8"/>
      <c r="D142" s="9" t="s">
        <v>686</v>
      </c>
      <c r="E142" s="10" t="s">
        <v>687</v>
      </c>
      <c r="F142" s="159">
        <f t="shared" si="22"/>
        <v>0</v>
      </c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</row>
    <row r="143" spans="1:16" s="111" customFormat="1" ht="14.25" hidden="1" x14ac:dyDescent="0.2">
      <c r="A143" s="2"/>
      <c r="B143" s="2"/>
      <c r="C143" s="6" t="s">
        <v>688</v>
      </c>
      <c r="D143" s="4"/>
      <c r="E143" s="5" t="s">
        <v>241</v>
      </c>
      <c r="F143" s="93">
        <f t="shared" si="22"/>
        <v>0</v>
      </c>
      <c r="G143" s="93">
        <f t="shared" ref="G143:P143" si="25">SUM(G144:G147)</f>
        <v>0</v>
      </c>
      <c r="H143" s="93">
        <f t="shared" si="25"/>
        <v>0</v>
      </c>
      <c r="I143" s="93">
        <f t="shared" si="25"/>
        <v>0</v>
      </c>
      <c r="J143" s="93">
        <f t="shared" si="25"/>
        <v>0</v>
      </c>
      <c r="K143" s="93">
        <f t="shared" si="25"/>
        <v>0</v>
      </c>
      <c r="L143" s="93">
        <f t="shared" si="25"/>
        <v>0</v>
      </c>
      <c r="M143" s="93">
        <f t="shared" si="25"/>
        <v>0</v>
      </c>
      <c r="N143" s="93">
        <f t="shared" si="25"/>
        <v>0</v>
      </c>
      <c r="O143" s="155">
        <f t="shared" si="25"/>
        <v>0</v>
      </c>
      <c r="P143" s="155">
        <f t="shared" si="25"/>
        <v>0</v>
      </c>
    </row>
    <row r="144" spans="1:16" hidden="1" x14ac:dyDescent="0.25">
      <c r="A144" s="7"/>
      <c r="B144" s="2"/>
      <c r="C144" s="8"/>
      <c r="D144" s="9" t="s">
        <v>689</v>
      </c>
      <c r="E144" s="10" t="s">
        <v>690</v>
      </c>
      <c r="F144" s="159">
        <f t="shared" si="22"/>
        <v>0</v>
      </c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</row>
    <row r="145" spans="1:16" hidden="1" x14ac:dyDescent="0.25">
      <c r="A145" s="7"/>
      <c r="B145" s="2"/>
      <c r="C145" s="8"/>
      <c r="D145" s="9" t="s">
        <v>691</v>
      </c>
      <c r="E145" s="10" t="s">
        <v>692</v>
      </c>
      <c r="F145" s="159">
        <f t="shared" si="22"/>
        <v>0</v>
      </c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</row>
    <row r="146" spans="1:16" hidden="1" x14ac:dyDescent="0.25">
      <c r="A146" s="7"/>
      <c r="B146" s="2"/>
      <c r="C146" s="8"/>
      <c r="D146" s="9" t="s">
        <v>693</v>
      </c>
      <c r="E146" s="10" t="s">
        <v>694</v>
      </c>
      <c r="F146" s="159">
        <f t="shared" si="22"/>
        <v>0</v>
      </c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</row>
    <row r="147" spans="1:16" hidden="1" x14ac:dyDescent="0.25">
      <c r="A147" s="7"/>
      <c r="B147" s="2"/>
      <c r="C147" s="8"/>
      <c r="D147" s="9" t="s">
        <v>695</v>
      </c>
      <c r="E147" s="10" t="s">
        <v>696</v>
      </c>
      <c r="F147" s="159">
        <f t="shared" si="22"/>
        <v>0</v>
      </c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</row>
    <row r="148" spans="1:16" s="111" customFormat="1" ht="14.25" hidden="1" x14ac:dyDescent="0.2">
      <c r="A148" s="2"/>
      <c r="B148" s="2"/>
      <c r="C148" s="6" t="s">
        <v>697</v>
      </c>
      <c r="D148" s="4"/>
      <c r="E148" s="5" t="s">
        <v>242</v>
      </c>
      <c r="F148" s="93">
        <f t="shared" si="22"/>
        <v>0</v>
      </c>
      <c r="G148" s="93">
        <f t="shared" ref="G148:P148" si="26">SUM(G149:G157)</f>
        <v>0</v>
      </c>
      <c r="H148" s="93">
        <f t="shared" si="26"/>
        <v>0</v>
      </c>
      <c r="I148" s="93">
        <f t="shared" si="26"/>
        <v>0</v>
      </c>
      <c r="J148" s="93">
        <f t="shared" si="26"/>
        <v>0</v>
      </c>
      <c r="K148" s="93">
        <f t="shared" si="26"/>
        <v>0</v>
      </c>
      <c r="L148" s="93">
        <f t="shared" si="26"/>
        <v>0</v>
      </c>
      <c r="M148" s="93">
        <f t="shared" si="26"/>
        <v>0</v>
      </c>
      <c r="N148" s="93">
        <f t="shared" si="26"/>
        <v>0</v>
      </c>
      <c r="O148" s="155">
        <f t="shared" si="26"/>
        <v>0</v>
      </c>
      <c r="P148" s="155">
        <f t="shared" si="26"/>
        <v>0</v>
      </c>
    </row>
    <row r="149" spans="1:16" hidden="1" x14ac:dyDescent="0.25">
      <c r="A149" s="7"/>
      <c r="B149" s="2"/>
      <c r="C149" s="8"/>
      <c r="D149" s="9" t="s">
        <v>698</v>
      </c>
      <c r="E149" s="10" t="s">
        <v>699</v>
      </c>
      <c r="F149" s="159">
        <f t="shared" si="22"/>
        <v>0</v>
      </c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</row>
    <row r="150" spans="1:16" hidden="1" x14ac:dyDescent="0.25">
      <c r="A150" s="7"/>
      <c r="B150" s="2"/>
      <c r="C150" s="8"/>
      <c r="D150" s="9" t="s">
        <v>700</v>
      </c>
      <c r="E150" s="10" t="s">
        <v>701</v>
      </c>
      <c r="F150" s="159">
        <f t="shared" si="22"/>
        <v>0</v>
      </c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</row>
    <row r="151" spans="1:16" hidden="1" x14ac:dyDescent="0.25">
      <c r="A151" s="7"/>
      <c r="B151" s="2"/>
      <c r="C151" s="8"/>
      <c r="D151" s="9" t="s">
        <v>702</v>
      </c>
      <c r="E151" s="10" t="s">
        <v>703</v>
      </c>
      <c r="F151" s="159">
        <f t="shared" si="22"/>
        <v>0</v>
      </c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</row>
    <row r="152" spans="1:16" hidden="1" x14ac:dyDescent="0.25">
      <c r="A152" s="7"/>
      <c r="B152" s="2"/>
      <c r="C152" s="8"/>
      <c r="D152" s="9" t="s">
        <v>704</v>
      </c>
      <c r="E152" s="10" t="s">
        <v>705</v>
      </c>
      <c r="F152" s="159">
        <f t="shared" si="22"/>
        <v>0</v>
      </c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</row>
    <row r="153" spans="1:16" hidden="1" x14ac:dyDescent="0.25">
      <c r="A153" s="7"/>
      <c r="B153" s="2"/>
      <c r="C153" s="8"/>
      <c r="D153" s="9" t="s">
        <v>706</v>
      </c>
      <c r="E153" s="10" t="s">
        <v>707</v>
      </c>
      <c r="F153" s="159">
        <f t="shared" si="22"/>
        <v>0</v>
      </c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</row>
    <row r="154" spans="1:16" hidden="1" x14ac:dyDescent="0.25">
      <c r="A154" s="7"/>
      <c r="B154" s="2"/>
      <c r="C154" s="8"/>
      <c r="D154" s="9" t="s">
        <v>708</v>
      </c>
      <c r="E154" s="10" t="s">
        <v>709</v>
      </c>
      <c r="F154" s="159">
        <f t="shared" si="22"/>
        <v>0</v>
      </c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</row>
    <row r="155" spans="1:16" ht="12.75" hidden="1" customHeight="1" x14ac:dyDescent="0.25">
      <c r="A155" s="7"/>
      <c r="B155" s="2"/>
      <c r="C155" s="8"/>
      <c r="D155" s="9" t="s">
        <v>710</v>
      </c>
      <c r="E155" s="10" t="s">
        <v>711</v>
      </c>
      <c r="F155" s="159">
        <f t="shared" si="22"/>
        <v>0</v>
      </c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</row>
    <row r="156" spans="1:16" hidden="1" x14ac:dyDescent="0.25">
      <c r="A156" s="7"/>
      <c r="B156" s="2"/>
      <c r="C156" s="8"/>
      <c r="D156" s="9">
        <v>32378</v>
      </c>
      <c r="E156" s="10" t="s">
        <v>712</v>
      </c>
      <c r="F156" s="159">
        <f t="shared" si="22"/>
        <v>0</v>
      </c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</row>
    <row r="157" spans="1:16" hidden="1" x14ac:dyDescent="0.25">
      <c r="A157" s="7"/>
      <c r="B157" s="2"/>
      <c r="C157" s="8"/>
      <c r="D157" s="9" t="s">
        <v>713</v>
      </c>
      <c r="E157" s="10" t="s">
        <v>714</v>
      </c>
      <c r="F157" s="159">
        <f t="shared" si="22"/>
        <v>0</v>
      </c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</row>
    <row r="158" spans="1:16" s="111" customFormat="1" ht="14.25" hidden="1" x14ac:dyDescent="0.2">
      <c r="A158" s="2"/>
      <c r="B158" s="2"/>
      <c r="C158" s="6" t="s">
        <v>715</v>
      </c>
      <c r="D158" s="4"/>
      <c r="E158" s="5" t="s">
        <v>243</v>
      </c>
      <c r="F158" s="93">
        <f t="shared" si="22"/>
        <v>0</v>
      </c>
      <c r="G158" s="93">
        <f t="shared" ref="G158:P158" si="27">SUM(G159:G161)</f>
        <v>0</v>
      </c>
      <c r="H158" s="93">
        <f t="shared" si="27"/>
        <v>0</v>
      </c>
      <c r="I158" s="93">
        <f t="shared" si="27"/>
        <v>0</v>
      </c>
      <c r="J158" s="93">
        <f t="shared" si="27"/>
        <v>0</v>
      </c>
      <c r="K158" s="93">
        <f t="shared" si="27"/>
        <v>0</v>
      </c>
      <c r="L158" s="93">
        <f t="shared" si="27"/>
        <v>0</v>
      </c>
      <c r="M158" s="93">
        <f t="shared" si="27"/>
        <v>0</v>
      </c>
      <c r="N158" s="93">
        <f t="shared" si="27"/>
        <v>0</v>
      </c>
      <c r="O158" s="155">
        <f t="shared" si="27"/>
        <v>0</v>
      </c>
      <c r="P158" s="155">
        <f t="shared" si="27"/>
        <v>0</v>
      </c>
    </row>
    <row r="159" spans="1:16" hidden="1" x14ac:dyDescent="0.25">
      <c r="A159" s="7"/>
      <c r="B159" s="2"/>
      <c r="C159" s="8"/>
      <c r="D159" s="9" t="s">
        <v>716</v>
      </c>
      <c r="E159" s="10" t="s">
        <v>717</v>
      </c>
      <c r="F159" s="159">
        <f t="shared" si="22"/>
        <v>0</v>
      </c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</row>
    <row r="160" spans="1:16" hidden="1" x14ac:dyDescent="0.25">
      <c r="A160" s="7"/>
      <c r="B160" s="2"/>
      <c r="C160" s="8"/>
      <c r="D160" s="9" t="s">
        <v>718</v>
      </c>
      <c r="E160" s="10" t="s">
        <v>719</v>
      </c>
      <c r="F160" s="159">
        <f t="shared" si="22"/>
        <v>0</v>
      </c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</row>
    <row r="161" spans="1:16" hidden="1" x14ac:dyDescent="0.25">
      <c r="A161" s="7"/>
      <c r="B161" s="2"/>
      <c r="C161" s="8"/>
      <c r="D161" s="9" t="s">
        <v>720</v>
      </c>
      <c r="E161" s="10" t="s">
        <v>721</v>
      </c>
      <c r="F161" s="159">
        <f t="shared" si="22"/>
        <v>0</v>
      </c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</row>
    <row r="162" spans="1:16" s="111" customFormat="1" ht="14.25" hidden="1" x14ac:dyDescent="0.2">
      <c r="A162" s="2"/>
      <c r="B162" s="2"/>
      <c r="C162" s="6" t="s">
        <v>722</v>
      </c>
      <c r="D162" s="4"/>
      <c r="E162" s="5" t="s">
        <v>244</v>
      </c>
      <c r="F162" s="93">
        <f t="shared" si="22"/>
        <v>0</v>
      </c>
      <c r="G162" s="93">
        <f t="shared" ref="G162:P162" si="28">SUM(G163:G170)</f>
        <v>0</v>
      </c>
      <c r="H162" s="93">
        <f t="shared" si="28"/>
        <v>0</v>
      </c>
      <c r="I162" s="93">
        <f t="shared" si="28"/>
        <v>0</v>
      </c>
      <c r="J162" s="93">
        <f t="shared" si="28"/>
        <v>0</v>
      </c>
      <c r="K162" s="93">
        <f t="shared" si="28"/>
        <v>0</v>
      </c>
      <c r="L162" s="93">
        <f t="shared" si="28"/>
        <v>0</v>
      </c>
      <c r="M162" s="93">
        <f t="shared" si="28"/>
        <v>0</v>
      </c>
      <c r="N162" s="93">
        <f t="shared" si="28"/>
        <v>0</v>
      </c>
      <c r="O162" s="155">
        <f t="shared" si="28"/>
        <v>0</v>
      </c>
      <c r="P162" s="155">
        <f t="shared" si="28"/>
        <v>0</v>
      </c>
    </row>
    <row r="163" spans="1:16" ht="12.75" hidden="1" customHeight="1" x14ac:dyDescent="0.25">
      <c r="A163" s="7"/>
      <c r="B163" s="2"/>
      <c r="C163" s="8"/>
      <c r="D163" s="9" t="s">
        <v>723</v>
      </c>
      <c r="E163" s="10" t="s">
        <v>724</v>
      </c>
      <c r="F163" s="159">
        <f t="shared" si="22"/>
        <v>0</v>
      </c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</row>
    <row r="164" spans="1:16" hidden="1" x14ac:dyDescent="0.25">
      <c r="A164" s="7"/>
      <c r="B164" s="2"/>
      <c r="C164" s="8"/>
      <c r="D164" s="9" t="s">
        <v>725</v>
      </c>
      <c r="E164" s="10" t="s">
        <v>726</v>
      </c>
      <c r="F164" s="159">
        <f t="shared" si="22"/>
        <v>0</v>
      </c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</row>
    <row r="165" spans="1:16" hidden="1" x14ac:dyDescent="0.25">
      <c r="A165" s="7"/>
      <c r="B165" s="2"/>
      <c r="C165" s="8"/>
      <c r="D165" s="9" t="s">
        <v>727</v>
      </c>
      <c r="E165" s="10" t="s">
        <v>728</v>
      </c>
      <c r="F165" s="159">
        <f t="shared" si="22"/>
        <v>0</v>
      </c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</row>
    <row r="166" spans="1:16" hidden="1" x14ac:dyDescent="0.25">
      <c r="A166" s="7"/>
      <c r="B166" s="2"/>
      <c r="C166" s="8"/>
      <c r="D166" s="9" t="s">
        <v>729</v>
      </c>
      <c r="E166" s="10" t="s">
        <v>730</v>
      </c>
      <c r="F166" s="159">
        <f t="shared" si="22"/>
        <v>0</v>
      </c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</row>
    <row r="167" spans="1:16" hidden="1" x14ac:dyDescent="0.25">
      <c r="A167" s="7"/>
      <c r="B167" s="2"/>
      <c r="C167" s="8"/>
      <c r="D167" s="14" t="s">
        <v>731</v>
      </c>
      <c r="E167" s="10" t="s">
        <v>732</v>
      </c>
      <c r="F167" s="159">
        <f t="shared" si="22"/>
        <v>0</v>
      </c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</row>
    <row r="168" spans="1:16" hidden="1" x14ac:dyDescent="0.25">
      <c r="A168" s="7"/>
      <c r="B168" s="2"/>
      <c r="C168" s="8"/>
      <c r="D168" s="14" t="s">
        <v>733</v>
      </c>
      <c r="E168" s="10" t="s">
        <v>734</v>
      </c>
      <c r="F168" s="159">
        <f t="shared" si="22"/>
        <v>0</v>
      </c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</row>
    <row r="169" spans="1:16" s="113" customFormat="1" hidden="1" x14ac:dyDescent="0.25">
      <c r="A169" s="7"/>
      <c r="B169" s="2"/>
      <c r="C169" s="8"/>
      <c r="D169" s="14" t="s">
        <v>735</v>
      </c>
      <c r="E169" s="10" t="s">
        <v>736</v>
      </c>
      <c r="F169" s="160">
        <f t="shared" si="22"/>
        <v>0</v>
      </c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</row>
    <row r="170" spans="1:16" hidden="1" x14ac:dyDescent="0.25">
      <c r="A170" s="7"/>
      <c r="B170" s="2"/>
      <c r="C170" s="8"/>
      <c r="D170" s="9" t="s">
        <v>737</v>
      </c>
      <c r="E170" s="10" t="s">
        <v>738</v>
      </c>
      <c r="F170" s="159">
        <f t="shared" si="22"/>
        <v>0</v>
      </c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</row>
    <row r="171" spans="1:16" ht="28.5" hidden="1" x14ac:dyDescent="0.25">
      <c r="A171" s="64"/>
      <c r="B171" s="59">
        <v>324</v>
      </c>
      <c r="C171" s="65"/>
      <c r="D171" s="66"/>
      <c r="E171" s="63" t="s">
        <v>739</v>
      </c>
      <c r="F171" s="97">
        <f t="shared" si="22"/>
        <v>0</v>
      </c>
      <c r="G171" s="97">
        <f t="shared" ref="G171:P171" si="29">G172</f>
        <v>0</v>
      </c>
      <c r="H171" s="97">
        <f t="shared" si="29"/>
        <v>0</v>
      </c>
      <c r="I171" s="97">
        <f t="shared" si="29"/>
        <v>0</v>
      </c>
      <c r="J171" s="97">
        <f t="shared" si="29"/>
        <v>0</v>
      </c>
      <c r="K171" s="97">
        <f t="shared" si="29"/>
        <v>0</v>
      </c>
      <c r="L171" s="97">
        <f t="shared" si="29"/>
        <v>0</v>
      </c>
      <c r="M171" s="97">
        <f t="shared" si="29"/>
        <v>0</v>
      </c>
      <c r="N171" s="97">
        <f t="shared" si="29"/>
        <v>0</v>
      </c>
      <c r="O171" s="182">
        <f t="shared" si="29"/>
        <v>0</v>
      </c>
      <c r="P171" s="182">
        <f t="shared" si="29"/>
        <v>0</v>
      </c>
    </row>
    <row r="172" spans="1:16" hidden="1" x14ac:dyDescent="0.25">
      <c r="A172" s="7"/>
      <c r="B172" s="2"/>
      <c r="C172" s="13" t="s">
        <v>740</v>
      </c>
      <c r="D172" s="9"/>
      <c r="E172" s="10" t="s">
        <v>739</v>
      </c>
      <c r="F172" s="93">
        <f t="shared" si="22"/>
        <v>0</v>
      </c>
      <c r="G172" s="93">
        <f t="shared" ref="G172:P172" si="30">G173+G174</f>
        <v>0</v>
      </c>
      <c r="H172" s="93"/>
      <c r="I172" s="93">
        <f t="shared" si="30"/>
        <v>0</v>
      </c>
      <c r="J172" s="93">
        <f t="shared" si="30"/>
        <v>0</v>
      </c>
      <c r="K172" s="93">
        <f t="shared" si="30"/>
        <v>0</v>
      </c>
      <c r="L172" s="93">
        <f t="shared" si="30"/>
        <v>0</v>
      </c>
      <c r="M172" s="93">
        <f t="shared" si="30"/>
        <v>0</v>
      </c>
      <c r="N172" s="93">
        <f t="shared" si="30"/>
        <v>0</v>
      </c>
      <c r="O172" s="155">
        <f t="shared" si="30"/>
        <v>0</v>
      </c>
      <c r="P172" s="155">
        <f t="shared" si="30"/>
        <v>0</v>
      </c>
    </row>
    <row r="173" spans="1:16" hidden="1" x14ac:dyDescent="0.25">
      <c r="A173" s="7"/>
      <c r="B173" s="2"/>
      <c r="C173" s="9"/>
      <c r="D173" s="9" t="s">
        <v>741</v>
      </c>
      <c r="E173" s="10" t="s">
        <v>742</v>
      </c>
      <c r="F173" s="159">
        <f t="shared" si="22"/>
        <v>0</v>
      </c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</row>
    <row r="174" spans="1:16" hidden="1" x14ac:dyDescent="0.25">
      <c r="A174" s="7"/>
      <c r="B174" s="2"/>
      <c r="C174" s="9"/>
      <c r="D174" s="9" t="s">
        <v>743</v>
      </c>
      <c r="E174" s="10" t="s">
        <v>744</v>
      </c>
      <c r="F174" s="159">
        <f t="shared" si="22"/>
        <v>0</v>
      </c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</row>
    <row r="175" spans="1:16" s="110" customFormat="1" ht="15.75" hidden="1" x14ac:dyDescent="0.25">
      <c r="A175" s="59"/>
      <c r="B175" s="60" t="s">
        <v>745</v>
      </c>
      <c r="C175" s="61"/>
      <c r="D175" s="62"/>
      <c r="E175" s="63" t="s">
        <v>245</v>
      </c>
      <c r="F175" s="97">
        <f t="shared" si="22"/>
        <v>0</v>
      </c>
      <c r="G175" s="97">
        <f t="shared" ref="G175:P175" si="31">G176+G182+G186+G188+G192+G198+G200</f>
        <v>0</v>
      </c>
      <c r="H175" s="97">
        <f t="shared" si="31"/>
        <v>0</v>
      </c>
      <c r="I175" s="97">
        <f t="shared" si="31"/>
        <v>0</v>
      </c>
      <c r="J175" s="97">
        <f t="shared" si="31"/>
        <v>0</v>
      </c>
      <c r="K175" s="97">
        <f t="shared" si="31"/>
        <v>0</v>
      </c>
      <c r="L175" s="97">
        <f t="shared" si="31"/>
        <v>0</v>
      </c>
      <c r="M175" s="97">
        <f t="shared" si="31"/>
        <v>0</v>
      </c>
      <c r="N175" s="97">
        <f t="shared" si="31"/>
        <v>0</v>
      </c>
      <c r="O175" s="182">
        <f t="shared" si="31"/>
        <v>0</v>
      </c>
      <c r="P175" s="182">
        <f t="shared" si="31"/>
        <v>0</v>
      </c>
    </row>
    <row r="176" spans="1:16" s="111" customFormat="1" ht="12.75" hidden="1" customHeight="1" x14ac:dyDescent="0.2">
      <c r="A176" s="2"/>
      <c r="B176" s="2"/>
      <c r="C176" s="6" t="s">
        <v>746</v>
      </c>
      <c r="D176" s="4"/>
      <c r="E176" s="5" t="s">
        <v>246</v>
      </c>
      <c r="F176" s="93">
        <f t="shared" si="22"/>
        <v>0</v>
      </c>
      <c r="G176" s="93">
        <f t="shared" ref="G176:P176" si="32">SUM(G177:G181)</f>
        <v>0</v>
      </c>
      <c r="H176" s="93">
        <f t="shared" si="32"/>
        <v>0</v>
      </c>
      <c r="I176" s="93">
        <f t="shared" si="32"/>
        <v>0</v>
      </c>
      <c r="J176" s="93">
        <f t="shared" si="32"/>
        <v>0</v>
      </c>
      <c r="K176" s="93">
        <f t="shared" si="32"/>
        <v>0</v>
      </c>
      <c r="L176" s="93">
        <f t="shared" si="32"/>
        <v>0</v>
      </c>
      <c r="M176" s="93">
        <f t="shared" si="32"/>
        <v>0</v>
      </c>
      <c r="N176" s="93">
        <f t="shared" si="32"/>
        <v>0</v>
      </c>
      <c r="O176" s="155">
        <f t="shared" si="32"/>
        <v>0</v>
      </c>
      <c r="P176" s="155">
        <f t="shared" si="32"/>
        <v>0</v>
      </c>
    </row>
    <row r="177" spans="1:16" s="113" customFormat="1" ht="12.75" hidden="1" customHeight="1" x14ac:dyDescent="0.25">
      <c r="A177" s="7"/>
      <c r="B177" s="2"/>
      <c r="C177" s="8"/>
      <c r="D177" s="9" t="s">
        <v>747</v>
      </c>
      <c r="E177" s="10" t="s">
        <v>194</v>
      </c>
      <c r="F177" s="160">
        <f t="shared" si="22"/>
        <v>0</v>
      </c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</row>
    <row r="178" spans="1:16" s="113" customFormat="1" hidden="1" x14ac:dyDescent="0.25">
      <c r="A178" s="7"/>
      <c r="B178" s="2"/>
      <c r="C178" s="8"/>
      <c r="D178" s="9" t="s">
        <v>748</v>
      </c>
      <c r="E178" s="10" t="s">
        <v>749</v>
      </c>
      <c r="F178" s="160">
        <f t="shared" si="22"/>
        <v>0</v>
      </c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</row>
    <row r="179" spans="1:16" s="113" customFormat="1" hidden="1" x14ac:dyDescent="0.25">
      <c r="A179" s="7"/>
      <c r="B179" s="2"/>
      <c r="C179" s="8"/>
      <c r="D179" s="9" t="s">
        <v>750</v>
      </c>
      <c r="E179" s="10" t="s">
        <v>751</v>
      </c>
      <c r="F179" s="160">
        <f t="shared" si="22"/>
        <v>0</v>
      </c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</row>
    <row r="180" spans="1:16" s="113" customFormat="1" ht="30" hidden="1" x14ac:dyDescent="0.25">
      <c r="A180" s="7"/>
      <c r="B180" s="2"/>
      <c r="C180" s="8"/>
      <c r="D180" s="9" t="s">
        <v>752</v>
      </c>
      <c r="E180" s="10" t="s">
        <v>753</v>
      </c>
      <c r="F180" s="160">
        <f t="shared" si="22"/>
        <v>0</v>
      </c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</row>
    <row r="181" spans="1:16" hidden="1" x14ac:dyDescent="0.25">
      <c r="A181" s="7"/>
      <c r="B181" s="2"/>
      <c r="C181" s="8"/>
      <c r="D181" s="9" t="s">
        <v>754</v>
      </c>
      <c r="E181" s="10" t="s">
        <v>755</v>
      </c>
      <c r="F181" s="159">
        <f t="shared" si="22"/>
        <v>0</v>
      </c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</row>
    <row r="182" spans="1:16" s="111" customFormat="1" ht="14.25" hidden="1" x14ac:dyDescent="0.2">
      <c r="A182" s="2"/>
      <c r="B182" s="2"/>
      <c r="C182" s="6" t="s">
        <v>756</v>
      </c>
      <c r="D182" s="4"/>
      <c r="E182" s="5" t="s">
        <v>247</v>
      </c>
      <c r="F182" s="93">
        <f t="shared" si="22"/>
        <v>0</v>
      </c>
      <c r="G182" s="93">
        <f t="shared" ref="G182:P182" si="33">SUM(G183:G185)</f>
        <v>0</v>
      </c>
      <c r="H182" s="93">
        <f t="shared" si="33"/>
        <v>0</v>
      </c>
      <c r="I182" s="93">
        <f t="shared" si="33"/>
        <v>0</v>
      </c>
      <c r="J182" s="93">
        <f t="shared" si="33"/>
        <v>0</v>
      </c>
      <c r="K182" s="93">
        <f t="shared" si="33"/>
        <v>0</v>
      </c>
      <c r="L182" s="93">
        <f t="shared" si="33"/>
        <v>0</v>
      </c>
      <c r="M182" s="93">
        <f t="shared" si="33"/>
        <v>0</v>
      </c>
      <c r="N182" s="93">
        <f t="shared" si="33"/>
        <v>0</v>
      </c>
      <c r="O182" s="155">
        <f t="shared" si="33"/>
        <v>0</v>
      </c>
      <c r="P182" s="155">
        <f t="shared" si="33"/>
        <v>0</v>
      </c>
    </row>
    <row r="183" spans="1:16" hidden="1" x14ac:dyDescent="0.25">
      <c r="A183" s="7"/>
      <c r="B183" s="2"/>
      <c r="C183" s="8"/>
      <c r="D183" s="9" t="s">
        <v>757</v>
      </c>
      <c r="E183" s="10" t="s">
        <v>758</v>
      </c>
      <c r="F183" s="159">
        <f t="shared" si="22"/>
        <v>0</v>
      </c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</row>
    <row r="184" spans="1:16" hidden="1" x14ac:dyDescent="0.25">
      <c r="A184" s="7"/>
      <c r="B184" s="2"/>
      <c r="C184" s="8"/>
      <c r="D184" s="9" t="s">
        <v>759</v>
      </c>
      <c r="E184" s="10" t="s">
        <v>760</v>
      </c>
      <c r="F184" s="159">
        <f t="shared" si="22"/>
        <v>0</v>
      </c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</row>
    <row r="185" spans="1:16" hidden="1" x14ac:dyDescent="0.25">
      <c r="A185" s="7"/>
      <c r="B185" s="2"/>
      <c r="C185" s="8"/>
      <c r="D185" s="9" t="s">
        <v>761</v>
      </c>
      <c r="E185" s="10" t="s">
        <v>762</v>
      </c>
      <c r="F185" s="159">
        <f t="shared" si="22"/>
        <v>0</v>
      </c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</row>
    <row r="186" spans="1:16" s="111" customFormat="1" ht="14.25" hidden="1" x14ac:dyDescent="0.2">
      <c r="A186" s="2"/>
      <c r="B186" s="2"/>
      <c r="C186" s="6" t="s">
        <v>763</v>
      </c>
      <c r="D186" s="4"/>
      <c r="E186" s="5" t="s">
        <v>248</v>
      </c>
      <c r="F186" s="93">
        <f t="shared" si="22"/>
        <v>0</v>
      </c>
      <c r="G186" s="93">
        <f t="shared" ref="G186:P186" si="34">G187</f>
        <v>0</v>
      </c>
      <c r="H186" s="93">
        <f t="shared" si="34"/>
        <v>0</v>
      </c>
      <c r="I186" s="93">
        <f t="shared" si="34"/>
        <v>0</v>
      </c>
      <c r="J186" s="93">
        <f t="shared" si="34"/>
        <v>0</v>
      </c>
      <c r="K186" s="93">
        <f t="shared" si="34"/>
        <v>0</v>
      </c>
      <c r="L186" s="93">
        <f t="shared" si="34"/>
        <v>0</v>
      </c>
      <c r="M186" s="93">
        <f t="shared" si="34"/>
        <v>0</v>
      </c>
      <c r="N186" s="93">
        <f t="shared" si="34"/>
        <v>0</v>
      </c>
      <c r="O186" s="155">
        <f t="shared" si="34"/>
        <v>0</v>
      </c>
      <c r="P186" s="155">
        <f t="shared" si="34"/>
        <v>0</v>
      </c>
    </row>
    <row r="187" spans="1:16" hidden="1" x14ac:dyDescent="0.25">
      <c r="A187" s="7"/>
      <c r="B187" s="2"/>
      <c r="C187" s="8"/>
      <c r="D187" s="9" t="s">
        <v>764</v>
      </c>
      <c r="E187" s="10" t="s">
        <v>248</v>
      </c>
      <c r="F187" s="159">
        <f t="shared" si="22"/>
        <v>0</v>
      </c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</row>
    <row r="188" spans="1:16" s="114" customFormat="1" ht="14.25" hidden="1" x14ac:dyDescent="0.2">
      <c r="A188" s="2"/>
      <c r="B188" s="2"/>
      <c r="C188" s="6" t="s">
        <v>765</v>
      </c>
      <c r="D188" s="4"/>
      <c r="E188" s="5" t="s">
        <v>6</v>
      </c>
      <c r="F188" s="96">
        <f t="shared" ref="F188:F251" si="35">SUM(G188:N188)</f>
        <v>0</v>
      </c>
      <c r="G188" s="96">
        <f t="shared" ref="G188:P188" si="36">G189+G190+G191</f>
        <v>0</v>
      </c>
      <c r="H188" s="96">
        <f t="shared" si="36"/>
        <v>0</v>
      </c>
      <c r="I188" s="96">
        <f t="shared" si="36"/>
        <v>0</v>
      </c>
      <c r="J188" s="96">
        <f t="shared" si="36"/>
        <v>0</v>
      </c>
      <c r="K188" s="96">
        <f t="shared" si="36"/>
        <v>0</v>
      </c>
      <c r="L188" s="96">
        <f t="shared" si="36"/>
        <v>0</v>
      </c>
      <c r="M188" s="96">
        <f t="shared" si="36"/>
        <v>0</v>
      </c>
      <c r="N188" s="96">
        <f t="shared" si="36"/>
        <v>0</v>
      </c>
      <c r="O188" s="156">
        <f t="shared" si="36"/>
        <v>0</v>
      </c>
      <c r="P188" s="156">
        <f t="shared" si="36"/>
        <v>0</v>
      </c>
    </row>
    <row r="189" spans="1:16" s="113" customFormat="1" hidden="1" x14ac:dyDescent="0.25">
      <c r="A189" s="7"/>
      <c r="B189" s="2"/>
      <c r="C189" s="8"/>
      <c r="D189" s="9" t="s">
        <v>766</v>
      </c>
      <c r="E189" s="10" t="s">
        <v>767</v>
      </c>
      <c r="F189" s="160">
        <f t="shared" si="35"/>
        <v>0</v>
      </c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</row>
    <row r="190" spans="1:16" s="113" customFormat="1" hidden="1" x14ac:dyDescent="0.25">
      <c r="A190" s="7"/>
      <c r="B190" s="2"/>
      <c r="C190" s="8"/>
      <c r="D190" s="9" t="s">
        <v>768</v>
      </c>
      <c r="E190" s="10" t="s">
        <v>769</v>
      </c>
      <c r="F190" s="160">
        <f t="shared" si="35"/>
        <v>0</v>
      </c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</row>
    <row r="191" spans="1:16" s="113" customFormat="1" hidden="1" x14ac:dyDescent="0.25">
      <c r="A191" s="7"/>
      <c r="B191" s="2"/>
      <c r="C191" s="8"/>
      <c r="D191" s="9" t="s">
        <v>4</v>
      </c>
      <c r="E191" s="10" t="s">
        <v>5</v>
      </c>
      <c r="F191" s="160">
        <f t="shared" si="35"/>
        <v>0</v>
      </c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</row>
    <row r="192" spans="1:16" s="111" customFormat="1" ht="14.25" hidden="1" x14ac:dyDescent="0.2">
      <c r="A192" s="2"/>
      <c r="B192" s="2"/>
      <c r="C192" s="3">
        <v>3295</v>
      </c>
      <c r="D192" s="13"/>
      <c r="E192" s="15" t="s">
        <v>249</v>
      </c>
      <c r="F192" s="93">
        <f t="shared" si="35"/>
        <v>0</v>
      </c>
      <c r="G192" s="93">
        <f t="shared" ref="G192:P192" si="37">SUM(G193:G197)</f>
        <v>0</v>
      </c>
      <c r="H192" s="93">
        <f t="shared" si="37"/>
        <v>0</v>
      </c>
      <c r="I192" s="93">
        <f t="shared" si="37"/>
        <v>0</v>
      </c>
      <c r="J192" s="93">
        <f t="shared" si="37"/>
        <v>0</v>
      </c>
      <c r="K192" s="93">
        <f t="shared" si="37"/>
        <v>0</v>
      </c>
      <c r="L192" s="93">
        <f t="shared" si="37"/>
        <v>0</v>
      </c>
      <c r="M192" s="93">
        <f t="shared" si="37"/>
        <v>0</v>
      </c>
      <c r="N192" s="93">
        <f t="shared" si="37"/>
        <v>0</v>
      </c>
      <c r="O192" s="155">
        <f t="shared" si="37"/>
        <v>0</v>
      </c>
      <c r="P192" s="155">
        <f t="shared" si="37"/>
        <v>0</v>
      </c>
    </row>
    <row r="193" spans="1:16" hidden="1" x14ac:dyDescent="0.25">
      <c r="A193" s="7"/>
      <c r="B193" s="2"/>
      <c r="C193" s="8"/>
      <c r="D193" s="9">
        <v>32951</v>
      </c>
      <c r="E193" s="11" t="s">
        <v>770</v>
      </c>
      <c r="F193" s="159">
        <f t="shared" si="35"/>
        <v>0</v>
      </c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</row>
    <row r="194" spans="1:16" hidden="1" x14ac:dyDescent="0.25">
      <c r="A194" s="7"/>
      <c r="B194" s="2"/>
      <c r="C194" s="8"/>
      <c r="D194" s="9">
        <v>32952</v>
      </c>
      <c r="E194" s="16" t="s">
        <v>771</v>
      </c>
      <c r="F194" s="159">
        <f t="shared" si="35"/>
        <v>0</v>
      </c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</row>
    <row r="195" spans="1:16" hidden="1" x14ac:dyDescent="0.25">
      <c r="A195" s="7"/>
      <c r="B195" s="2"/>
      <c r="C195" s="8"/>
      <c r="D195" s="9">
        <v>32953</v>
      </c>
      <c r="E195" s="11" t="s">
        <v>772</v>
      </c>
      <c r="F195" s="159">
        <f t="shared" si="35"/>
        <v>0</v>
      </c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</row>
    <row r="196" spans="1:16" s="113" customFormat="1" ht="30" hidden="1" x14ac:dyDescent="0.25">
      <c r="A196" s="7"/>
      <c r="B196" s="2"/>
      <c r="C196" s="8"/>
      <c r="D196" s="9" t="s">
        <v>198</v>
      </c>
      <c r="E196" s="17" t="s">
        <v>199</v>
      </c>
      <c r="F196" s="160">
        <f t="shared" si="35"/>
        <v>0</v>
      </c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</row>
    <row r="197" spans="1:16" s="113" customFormat="1" hidden="1" x14ac:dyDescent="0.25">
      <c r="A197" s="7"/>
      <c r="B197" s="2"/>
      <c r="C197" s="8"/>
      <c r="D197" s="9" t="s">
        <v>200</v>
      </c>
      <c r="E197" s="17" t="s">
        <v>541</v>
      </c>
      <c r="F197" s="160">
        <f t="shared" si="35"/>
        <v>0</v>
      </c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</row>
    <row r="198" spans="1:16" s="114" customFormat="1" ht="14.25" hidden="1" x14ac:dyDescent="0.2">
      <c r="A198" s="2"/>
      <c r="B198" s="2"/>
      <c r="C198" s="3">
        <v>3296</v>
      </c>
      <c r="D198" s="13"/>
      <c r="E198" s="18" t="s">
        <v>773</v>
      </c>
      <c r="F198" s="96">
        <f t="shared" si="35"/>
        <v>0</v>
      </c>
      <c r="G198" s="96">
        <f t="shared" ref="G198:P198" si="38">G199</f>
        <v>0</v>
      </c>
      <c r="H198" s="96">
        <f t="shared" si="38"/>
        <v>0</v>
      </c>
      <c r="I198" s="96">
        <f t="shared" si="38"/>
        <v>0</v>
      </c>
      <c r="J198" s="96">
        <f t="shared" si="38"/>
        <v>0</v>
      </c>
      <c r="K198" s="96">
        <f t="shared" si="38"/>
        <v>0</v>
      </c>
      <c r="L198" s="96">
        <f t="shared" si="38"/>
        <v>0</v>
      </c>
      <c r="M198" s="96">
        <f t="shared" si="38"/>
        <v>0</v>
      </c>
      <c r="N198" s="96">
        <f t="shared" si="38"/>
        <v>0</v>
      </c>
      <c r="O198" s="156">
        <f t="shared" si="38"/>
        <v>0</v>
      </c>
      <c r="P198" s="156">
        <f t="shared" si="38"/>
        <v>0</v>
      </c>
    </row>
    <row r="199" spans="1:16" s="113" customFormat="1" hidden="1" x14ac:dyDescent="0.25">
      <c r="A199" s="7"/>
      <c r="B199" s="2"/>
      <c r="C199" s="8"/>
      <c r="D199" s="9" t="s">
        <v>774</v>
      </c>
      <c r="E199" s="17" t="s">
        <v>773</v>
      </c>
      <c r="F199" s="160">
        <f t="shared" si="35"/>
        <v>0</v>
      </c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</row>
    <row r="200" spans="1:16" s="111" customFormat="1" ht="14.25" hidden="1" x14ac:dyDescent="0.2">
      <c r="A200" s="2"/>
      <c r="B200" s="2"/>
      <c r="C200" s="6" t="s">
        <v>775</v>
      </c>
      <c r="D200" s="4"/>
      <c r="E200" s="5" t="s">
        <v>245</v>
      </c>
      <c r="F200" s="93">
        <f t="shared" si="35"/>
        <v>0</v>
      </c>
      <c r="G200" s="93">
        <f t="shared" ref="G200:P200" si="39">G201+G202</f>
        <v>0</v>
      </c>
      <c r="H200" s="93">
        <f t="shared" si="39"/>
        <v>0</v>
      </c>
      <c r="I200" s="93">
        <f t="shared" si="39"/>
        <v>0</v>
      </c>
      <c r="J200" s="93">
        <f t="shared" si="39"/>
        <v>0</v>
      </c>
      <c r="K200" s="93">
        <f t="shared" si="39"/>
        <v>0</v>
      </c>
      <c r="L200" s="93">
        <f t="shared" si="39"/>
        <v>0</v>
      </c>
      <c r="M200" s="93">
        <f t="shared" si="39"/>
        <v>0</v>
      </c>
      <c r="N200" s="93">
        <f t="shared" si="39"/>
        <v>0</v>
      </c>
      <c r="O200" s="155">
        <f t="shared" si="39"/>
        <v>0</v>
      </c>
      <c r="P200" s="155">
        <f t="shared" si="39"/>
        <v>0</v>
      </c>
    </row>
    <row r="201" spans="1:16" hidden="1" x14ac:dyDescent="0.25">
      <c r="A201" s="7"/>
      <c r="B201" s="2"/>
      <c r="C201" s="6"/>
      <c r="D201" s="19">
        <v>32991</v>
      </c>
      <c r="E201" s="10" t="s">
        <v>776</v>
      </c>
      <c r="F201" s="159">
        <f t="shared" si="35"/>
        <v>0</v>
      </c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</row>
    <row r="202" spans="1:16" hidden="1" x14ac:dyDescent="0.25">
      <c r="A202" s="7"/>
      <c r="B202" s="2"/>
      <c r="C202" s="8"/>
      <c r="D202" s="9" t="s">
        <v>777</v>
      </c>
      <c r="E202" s="10" t="s">
        <v>245</v>
      </c>
      <c r="F202" s="159">
        <f t="shared" si="35"/>
        <v>0</v>
      </c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</row>
    <row r="203" spans="1:16" s="109" customFormat="1" ht="18.75" hidden="1" x14ac:dyDescent="0.3">
      <c r="A203" s="72" t="s">
        <v>778</v>
      </c>
      <c r="B203" s="73"/>
      <c r="C203" s="74"/>
      <c r="D203" s="75"/>
      <c r="E203" s="76" t="s">
        <v>779</v>
      </c>
      <c r="F203" s="125">
        <f t="shared" si="35"/>
        <v>0</v>
      </c>
      <c r="G203" s="125">
        <f t="shared" ref="G203:P203" si="40">G204+G217+G251</f>
        <v>0</v>
      </c>
      <c r="H203" s="125">
        <f t="shared" si="40"/>
        <v>0</v>
      </c>
      <c r="I203" s="125">
        <f t="shared" si="40"/>
        <v>0</v>
      </c>
      <c r="J203" s="125">
        <f t="shared" si="40"/>
        <v>0</v>
      </c>
      <c r="K203" s="125">
        <f t="shared" si="40"/>
        <v>0</v>
      </c>
      <c r="L203" s="125">
        <f t="shared" si="40"/>
        <v>0</v>
      </c>
      <c r="M203" s="125">
        <f t="shared" si="40"/>
        <v>0</v>
      </c>
      <c r="N203" s="125">
        <f t="shared" si="40"/>
        <v>0</v>
      </c>
      <c r="O203" s="183">
        <f t="shared" si="40"/>
        <v>0</v>
      </c>
      <c r="P203" s="183">
        <f t="shared" si="40"/>
        <v>0</v>
      </c>
    </row>
    <row r="204" spans="1:16" s="110" customFormat="1" ht="15.75" hidden="1" x14ac:dyDescent="0.25">
      <c r="A204" s="59"/>
      <c r="B204" s="60" t="s">
        <v>780</v>
      </c>
      <c r="C204" s="61"/>
      <c r="D204" s="62"/>
      <c r="E204" s="63" t="s">
        <v>781</v>
      </c>
      <c r="F204" s="97">
        <f t="shared" si="35"/>
        <v>0</v>
      </c>
      <c r="G204" s="97">
        <f t="shared" ref="G204:P204" si="41">G205+G208+G211+G214</f>
        <v>0</v>
      </c>
      <c r="H204" s="97">
        <f t="shared" si="41"/>
        <v>0</v>
      </c>
      <c r="I204" s="97">
        <f t="shared" si="41"/>
        <v>0</v>
      </c>
      <c r="J204" s="97">
        <f t="shared" si="41"/>
        <v>0</v>
      </c>
      <c r="K204" s="97">
        <f t="shared" si="41"/>
        <v>0</v>
      </c>
      <c r="L204" s="97">
        <f t="shared" si="41"/>
        <v>0</v>
      </c>
      <c r="M204" s="97">
        <f t="shared" si="41"/>
        <v>0</v>
      </c>
      <c r="N204" s="97">
        <f t="shared" si="41"/>
        <v>0</v>
      </c>
      <c r="O204" s="182">
        <f t="shared" si="41"/>
        <v>0</v>
      </c>
      <c r="P204" s="182">
        <f t="shared" si="41"/>
        <v>0</v>
      </c>
    </row>
    <row r="205" spans="1:16" s="111" customFormat="1" ht="14.25" hidden="1" x14ac:dyDescent="0.2">
      <c r="A205" s="2"/>
      <c r="B205" s="2"/>
      <c r="C205" s="6" t="s">
        <v>782</v>
      </c>
      <c r="D205" s="4"/>
      <c r="E205" s="5" t="s">
        <v>783</v>
      </c>
      <c r="F205" s="93">
        <f t="shared" si="35"/>
        <v>0</v>
      </c>
      <c r="G205" s="93">
        <f t="shared" ref="G205:P205" si="42">G206+G207</f>
        <v>0</v>
      </c>
      <c r="H205" s="93">
        <f t="shared" si="42"/>
        <v>0</v>
      </c>
      <c r="I205" s="93">
        <f t="shared" si="42"/>
        <v>0</v>
      </c>
      <c r="J205" s="93">
        <f t="shared" si="42"/>
        <v>0</v>
      </c>
      <c r="K205" s="93">
        <f t="shared" si="42"/>
        <v>0</v>
      </c>
      <c r="L205" s="93">
        <f t="shared" si="42"/>
        <v>0</v>
      </c>
      <c r="M205" s="93">
        <f t="shared" si="42"/>
        <v>0</v>
      </c>
      <c r="N205" s="93">
        <f t="shared" si="42"/>
        <v>0</v>
      </c>
      <c r="O205" s="155">
        <f t="shared" si="42"/>
        <v>0</v>
      </c>
      <c r="P205" s="155">
        <f t="shared" si="42"/>
        <v>0</v>
      </c>
    </row>
    <row r="206" spans="1:16" hidden="1" x14ac:dyDescent="0.25">
      <c r="A206" s="7"/>
      <c r="B206" s="2"/>
      <c r="C206" s="8"/>
      <c r="D206" s="9" t="s">
        <v>784</v>
      </c>
      <c r="E206" s="10" t="s">
        <v>785</v>
      </c>
      <c r="F206" s="159">
        <f t="shared" si="35"/>
        <v>0</v>
      </c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</row>
    <row r="207" spans="1:16" hidden="1" x14ac:dyDescent="0.25">
      <c r="A207" s="7"/>
      <c r="B207" s="2"/>
      <c r="C207" s="8"/>
      <c r="D207" s="9" t="s">
        <v>786</v>
      </c>
      <c r="E207" s="10" t="s">
        <v>787</v>
      </c>
      <c r="F207" s="159">
        <f t="shared" si="35"/>
        <v>0</v>
      </c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</row>
    <row r="208" spans="1:16" s="111" customFormat="1" ht="14.25" hidden="1" x14ac:dyDescent="0.2">
      <c r="A208" s="2"/>
      <c r="B208" s="2"/>
      <c r="C208" s="6" t="s">
        <v>788</v>
      </c>
      <c r="D208" s="4"/>
      <c r="E208" s="5" t="s">
        <v>789</v>
      </c>
      <c r="F208" s="93">
        <f t="shared" si="35"/>
        <v>0</v>
      </c>
      <c r="G208" s="93">
        <f t="shared" ref="G208:P208" si="43">G209+G210</f>
        <v>0</v>
      </c>
      <c r="H208" s="93">
        <f t="shared" si="43"/>
        <v>0</v>
      </c>
      <c r="I208" s="93">
        <f t="shared" si="43"/>
        <v>0</v>
      </c>
      <c r="J208" s="93">
        <f t="shared" si="43"/>
        <v>0</v>
      </c>
      <c r="K208" s="93">
        <f t="shared" si="43"/>
        <v>0</v>
      </c>
      <c r="L208" s="93">
        <f t="shared" si="43"/>
        <v>0</v>
      </c>
      <c r="M208" s="93">
        <f t="shared" si="43"/>
        <v>0</v>
      </c>
      <c r="N208" s="93">
        <f t="shared" si="43"/>
        <v>0</v>
      </c>
      <c r="O208" s="155">
        <f t="shared" si="43"/>
        <v>0</v>
      </c>
      <c r="P208" s="155">
        <f t="shared" si="43"/>
        <v>0</v>
      </c>
    </row>
    <row r="209" spans="1:16" hidden="1" x14ac:dyDescent="0.25">
      <c r="A209" s="7"/>
      <c r="B209" s="2"/>
      <c r="C209" s="8"/>
      <c r="D209" s="9" t="s">
        <v>790</v>
      </c>
      <c r="E209" s="10" t="s">
        <v>791</v>
      </c>
      <c r="F209" s="159">
        <f t="shared" si="35"/>
        <v>0</v>
      </c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</row>
    <row r="210" spans="1:16" hidden="1" x14ac:dyDescent="0.25">
      <c r="A210" s="7"/>
      <c r="B210" s="2"/>
      <c r="C210" s="8"/>
      <c r="D210" s="9" t="s">
        <v>792</v>
      </c>
      <c r="E210" s="10" t="s">
        <v>793</v>
      </c>
      <c r="F210" s="159">
        <f t="shared" si="35"/>
        <v>0</v>
      </c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</row>
    <row r="211" spans="1:16" s="111" customFormat="1" ht="14.25" hidden="1" x14ac:dyDescent="0.2">
      <c r="A211" s="2"/>
      <c r="B211" s="2"/>
      <c r="C211" s="6" t="s">
        <v>794</v>
      </c>
      <c r="D211" s="4"/>
      <c r="E211" s="5" t="s">
        <v>795</v>
      </c>
      <c r="F211" s="93">
        <f t="shared" si="35"/>
        <v>0</v>
      </c>
      <c r="G211" s="93">
        <f t="shared" ref="G211:P211" si="44">G212+G213</f>
        <v>0</v>
      </c>
      <c r="H211" s="93">
        <f t="shared" si="44"/>
        <v>0</v>
      </c>
      <c r="I211" s="93">
        <f t="shared" si="44"/>
        <v>0</v>
      </c>
      <c r="J211" s="93">
        <f t="shared" si="44"/>
        <v>0</v>
      </c>
      <c r="K211" s="93">
        <f t="shared" si="44"/>
        <v>0</v>
      </c>
      <c r="L211" s="93">
        <f t="shared" si="44"/>
        <v>0</v>
      </c>
      <c r="M211" s="93">
        <f t="shared" si="44"/>
        <v>0</v>
      </c>
      <c r="N211" s="93">
        <f t="shared" si="44"/>
        <v>0</v>
      </c>
      <c r="O211" s="155">
        <f t="shared" si="44"/>
        <v>0</v>
      </c>
      <c r="P211" s="155">
        <f t="shared" si="44"/>
        <v>0</v>
      </c>
    </row>
    <row r="212" spans="1:16" hidden="1" x14ac:dyDescent="0.25">
      <c r="A212" s="7"/>
      <c r="B212" s="2"/>
      <c r="C212" s="8"/>
      <c r="D212" s="9" t="s">
        <v>796</v>
      </c>
      <c r="E212" s="10" t="s">
        <v>797</v>
      </c>
      <c r="F212" s="159">
        <f t="shared" si="35"/>
        <v>0</v>
      </c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</row>
    <row r="213" spans="1:16" hidden="1" x14ac:dyDescent="0.25">
      <c r="A213" s="7"/>
      <c r="B213" s="2"/>
      <c r="C213" s="8"/>
      <c r="D213" s="9" t="s">
        <v>798</v>
      </c>
      <c r="E213" s="10" t="s">
        <v>799</v>
      </c>
      <c r="F213" s="159">
        <f t="shared" si="35"/>
        <v>0</v>
      </c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</row>
    <row r="214" spans="1:16" s="111" customFormat="1" ht="14.25" hidden="1" x14ac:dyDescent="0.2">
      <c r="A214" s="2"/>
      <c r="B214" s="2"/>
      <c r="C214" s="6" t="s">
        <v>800</v>
      </c>
      <c r="D214" s="4"/>
      <c r="E214" s="5" t="s">
        <v>801</v>
      </c>
      <c r="F214" s="93">
        <f t="shared" si="35"/>
        <v>0</v>
      </c>
      <c r="G214" s="93">
        <f t="shared" ref="G214:P214" si="45">G215+G216</f>
        <v>0</v>
      </c>
      <c r="H214" s="93">
        <f t="shared" si="45"/>
        <v>0</v>
      </c>
      <c r="I214" s="93">
        <f t="shared" si="45"/>
        <v>0</v>
      </c>
      <c r="J214" s="93">
        <f t="shared" si="45"/>
        <v>0</v>
      </c>
      <c r="K214" s="93">
        <f t="shared" si="45"/>
        <v>0</v>
      </c>
      <c r="L214" s="93">
        <f t="shared" si="45"/>
        <v>0</v>
      </c>
      <c r="M214" s="93">
        <f t="shared" si="45"/>
        <v>0</v>
      </c>
      <c r="N214" s="93">
        <f t="shared" si="45"/>
        <v>0</v>
      </c>
      <c r="O214" s="155">
        <f t="shared" si="45"/>
        <v>0</v>
      </c>
      <c r="P214" s="155">
        <f t="shared" si="45"/>
        <v>0</v>
      </c>
    </row>
    <row r="215" spans="1:16" hidden="1" x14ac:dyDescent="0.25">
      <c r="A215" s="7"/>
      <c r="B215" s="2"/>
      <c r="C215" s="8"/>
      <c r="D215" s="9" t="s">
        <v>802</v>
      </c>
      <c r="E215" s="10" t="s">
        <v>803</v>
      </c>
      <c r="F215" s="159">
        <f t="shared" si="35"/>
        <v>0</v>
      </c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</row>
    <row r="216" spans="1:16" hidden="1" x14ac:dyDescent="0.25">
      <c r="A216" s="7"/>
      <c r="B216" s="2"/>
      <c r="C216" s="8"/>
      <c r="D216" s="9" t="s">
        <v>804</v>
      </c>
      <c r="E216" s="10" t="s">
        <v>805</v>
      </c>
      <c r="F216" s="159">
        <f t="shared" si="35"/>
        <v>0</v>
      </c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</row>
    <row r="217" spans="1:16" s="110" customFormat="1" ht="15.75" hidden="1" x14ac:dyDescent="0.25">
      <c r="A217" s="59"/>
      <c r="B217" s="60" t="s">
        <v>806</v>
      </c>
      <c r="C217" s="61"/>
      <c r="D217" s="62"/>
      <c r="E217" s="63" t="s">
        <v>807</v>
      </c>
      <c r="F217" s="97">
        <f t="shared" si="35"/>
        <v>0</v>
      </c>
      <c r="G217" s="97">
        <f t="shared" ref="G217:P217" si="46">G218+G223+G227+G234+G236+G238+G243</f>
        <v>0</v>
      </c>
      <c r="H217" s="97">
        <f t="shared" si="46"/>
        <v>0</v>
      </c>
      <c r="I217" s="97">
        <f t="shared" si="46"/>
        <v>0</v>
      </c>
      <c r="J217" s="97">
        <f t="shared" si="46"/>
        <v>0</v>
      </c>
      <c r="K217" s="97">
        <f t="shared" si="46"/>
        <v>0</v>
      </c>
      <c r="L217" s="97">
        <f t="shared" si="46"/>
        <v>0</v>
      </c>
      <c r="M217" s="97">
        <f t="shared" si="46"/>
        <v>0</v>
      </c>
      <c r="N217" s="97">
        <f t="shared" si="46"/>
        <v>0</v>
      </c>
      <c r="O217" s="182">
        <f t="shared" si="46"/>
        <v>0</v>
      </c>
      <c r="P217" s="182">
        <f t="shared" si="46"/>
        <v>0</v>
      </c>
    </row>
    <row r="218" spans="1:16" s="111" customFormat="1" ht="42.75" hidden="1" x14ac:dyDescent="0.2">
      <c r="A218" s="2"/>
      <c r="B218" s="2"/>
      <c r="C218" s="6" t="s">
        <v>808</v>
      </c>
      <c r="D218" s="4"/>
      <c r="E218" s="5" t="s">
        <v>809</v>
      </c>
      <c r="F218" s="93">
        <f t="shared" si="35"/>
        <v>0</v>
      </c>
      <c r="G218" s="93">
        <f t="shared" ref="G218:P218" si="47">SUM(G219:G222)</f>
        <v>0</v>
      </c>
      <c r="H218" s="93">
        <f t="shared" si="47"/>
        <v>0</v>
      </c>
      <c r="I218" s="93">
        <f t="shared" si="47"/>
        <v>0</v>
      </c>
      <c r="J218" s="93">
        <f t="shared" si="47"/>
        <v>0</v>
      </c>
      <c r="K218" s="93">
        <f t="shared" si="47"/>
        <v>0</v>
      </c>
      <c r="L218" s="93">
        <f t="shared" si="47"/>
        <v>0</v>
      </c>
      <c r="M218" s="93">
        <f t="shared" si="47"/>
        <v>0</v>
      </c>
      <c r="N218" s="93">
        <f t="shared" si="47"/>
        <v>0</v>
      </c>
      <c r="O218" s="155">
        <f t="shared" si="47"/>
        <v>0</v>
      </c>
      <c r="P218" s="155">
        <f t="shared" si="47"/>
        <v>0</v>
      </c>
    </row>
    <row r="219" spans="1:16" ht="30" hidden="1" x14ac:dyDescent="0.25">
      <c r="A219" s="7"/>
      <c r="B219" s="2"/>
      <c r="C219" s="8"/>
      <c r="D219" s="9" t="s">
        <v>810</v>
      </c>
      <c r="E219" s="10" t="s">
        <v>811</v>
      </c>
      <c r="F219" s="159">
        <f t="shared" si="35"/>
        <v>0</v>
      </c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</row>
    <row r="220" spans="1:16" ht="30" hidden="1" x14ac:dyDescent="0.25">
      <c r="A220" s="7"/>
      <c r="B220" s="2"/>
      <c r="C220" s="8"/>
      <c r="D220" s="9" t="s">
        <v>812</v>
      </c>
      <c r="E220" s="10" t="s">
        <v>813</v>
      </c>
      <c r="F220" s="159">
        <f t="shared" si="35"/>
        <v>0</v>
      </c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</row>
    <row r="221" spans="1:16" ht="30" hidden="1" x14ac:dyDescent="0.25">
      <c r="A221" s="7"/>
      <c r="B221" s="2"/>
      <c r="C221" s="8"/>
      <c r="D221" s="9" t="s">
        <v>814</v>
      </c>
      <c r="E221" s="10" t="s">
        <v>815</v>
      </c>
      <c r="F221" s="159">
        <f t="shared" si="35"/>
        <v>0</v>
      </c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</row>
    <row r="222" spans="1:16" ht="30" hidden="1" x14ac:dyDescent="0.25">
      <c r="A222" s="7"/>
      <c r="B222" s="2"/>
      <c r="C222" s="8"/>
      <c r="D222" s="9" t="s">
        <v>816</v>
      </c>
      <c r="E222" s="10" t="s">
        <v>817</v>
      </c>
      <c r="F222" s="159">
        <f t="shared" si="35"/>
        <v>0</v>
      </c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</row>
    <row r="223" spans="1:16" s="114" customFormat="1" ht="42.75" hidden="1" x14ac:dyDescent="0.2">
      <c r="A223" s="2"/>
      <c r="B223" s="2"/>
      <c r="C223" s="6" t="s">
        <v>818</v>
      </c>
      <c r="D223" s="4"/>
      <c r="E223" s="5" t="s">
        <v>819</v>
      </c>
      <c r="F223" s="96">
        <f t="shared" si="35"/>
        <v>0</v>
      </c>
      <c r="G223" s="96">
        <f t="shared" ref="G223:P223" si="48">SUM(G224:G226)</f>
        <v>0</v>
      </c>
      <c r="H223" s="96">
        <f t="shared" si="48"/>
        <v>0</v>
      </c>
      <c r="I223" s="96">
        <f t="shared" si="48"/>
        <v>0</v>
      </c>
      <c r="J223" s="96">
        <f t="shared" si="48"/>
        <v>0</v>
      </c>
      <c r="K223" s="96">
        <f t="shared" si="48"/>
        <v>0</v>
      </c>
      <c r="L223" s="96">
        <f t="shared" si="48"/>
        <v>0</v>
      </c>
      <c r="M223" s="96">
        <f t="shared" si="48"/>
        <v>0</v>
      </c>
      <c r="N223" s="96">
        <f t="shared" si="48"/>
        <v>0</v>
      </c>
      <c r="O223" s="156">
        <f t="shared" si="48"/>
        <v>0</v>
      </c>
      <c r="P223" s="156">
        <f t="shared" si="48"/>
        <v>0</v>
      </c>
    </row>
    <row r="224" spans="1:16" s="113" customFormat="1" ht="30" hidden="1" x14ac:dyDescent="0.25">
      <c r="A224" s="7"/>
      <c r="B224" s="2"/>
      <c r="C224" s="8"/>
      <c r="D224" s="9" t="s">
        <v>820</v>
      </c>
      <c r="E224" s="10" t="s">
        <v>821</v>
      </c>
      <c r="F224" s="160">
        <f t="shared" si="35"/>
        <v>0</v>
      </c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</row>
    <row r="225" spans="1:16" s="113" customFormat="1" ht="30" hidden="1" x14ac:dyDescent="0.25">
      <c r="A225" s="7"/>
      <c r="B225" s="2"/>
      <c r="C225" s="8"/>
      <c r="D225" s="9" t="s">
        <v>822</v>
      </c>
      <c r="E225" s="10" t="s">
        <v>823</v>
      </c>
      <c r="F225" s="160">
        <f t="shared" si="35"/>
        <v>0</v>
      </c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</row>
    <row r="226" spans="1:16" s="113" customFormat="1" ht="30" hidden="1" x14ac:dyDescent="0.25">
      <c r="A226" s="7"/>
      <c r="B226" s="2"/>
      <c r="C226" s="8"/>
      <c r="D226" s="9" t="s">
        <v>824</v>
      </c>
      <c r="E226" s="10" t="s">
        <v>825</v>
      </c>
      <c r="F226" s="160">
        <f t="shared" si="35"/>
        <v>0</v>
      </c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</row>
    <row r="227" spans="1:16" s="114" customFormat="1" ht="24.75" hidden="1" customHeight="1" x14ac:dyDescent="0.2">
      <c r="A227" s="2"/>
      <c r="B227" s="2"/>
      <c r="C227" s="6" t="s">
        <v>826</v>
      </c>
      <c r="D227" s="4"/>
      <c r="E227" s="5" t="s">
        <v>827</v>
      </c>
      <c r="F227" s="96">
        <f t="shared" si="35"/>
        <v>0</v>
      </c>
      <c r="G227" s="96">
        <f t="shared" ref="G227:P227" si="49">SUM(G228:G233)</f>
        <v>0</v>
      </c>
      <c r="H227" s="96">
        <f t="shared" si="49"/>
        <v>0</v>
      </c>
      <c r="I227" s="96">
        <f t="shared" si="49"/>
        <v>0</v>
      </c>
      <c r="J227" s="96">
        <f t="shared" si="49"/>
        <v>0</v>
      </c>
      <c r="K227" s="96">
        <f t="shared" si="49"/>
        <v>0</v>
      </c>
      <c r="L227" s="96">
        <f t="shared" si="49"/>
        <v>0</v>
      </c>
      <c r="M227" s="96">
        <f t="shared" si="49"/>
        <v>0</v>
      </c>
      <c r="N227" s="96">
        <f t="shared" si="49"/>
        <v>0</v>
      </c>
      <c r="O227" s="156">
        <f t="shared" si="49"/>
        <v>0</v>
      </c>
      <c r="P227" s="156">
        <f t="shared" si="49"/>
        <v>0</v>
      </c>
    </row>
    <row r="228" spans="1:16" s="113" customFormat="1" ht="30" hidden="1" x14ac:dyDescent="0.25">
      <c r="A228" s="7"/>
      <c r="B228" s="2"/>
      <c r="C228" s="8"/>
      <c r="D228" s="9" t="s">
        <v>828</v>
      </c>
      <c r="E228" s="10" t="s">
        <v>829</v>
      </c>
      <c r="F228" s="160">
        <f t="shared" si="35"/>
        <v>0</v>
      </c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</row>
    <row r="229" spans="1:16" s="113" customFormat="1" ht="30" hidden="1" x14ac:dyDescent="0.25">
      <c r="A229" s="7"/>
      <c r="B229" s="2"/>
      <c r="C229" s="8"/>
      <c r="D229" s="9" t="s">
        <v>830</v>
      </c>
      <c r="E229" s="10" t="s">
        <v>831</v>
      </c>
      <c r="F229" s="160">
        <f t="shared" si="35"/>
        <v>0</v>
      </c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</row>
    <row r="230" spans="1:16" s="113" customFormat="1" ht="30" hidden="1" x14ac:dyDescent="0.25">
      <c r="A230" s="7"/>
      <c r="B230" s="2"/>
      <c r="C230" s="8"/>
      <c r="D230" s="9" t="s">
        <v>832</v>
      </c>
      <c r="E230" s="10" t="s">
        <v>833</v>
      </c>
      <c r="F230" s="160">
        <f t="shared" si="35"/>
        <v>0</v>
      </c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</row>
    <row r="231" spans="1:16" s="113" customFormat="1" ht="30" hidden="1" x14ac:dyDescent="0.25">
      <c r="A231" s="7"/>
      <c r="B231" s="2"/>
      <c r="C231" s="8"/>
      <c r="D231" s="9" t="s">
        <v>834</v>
      </c>
      <c r="E231" s="10" t="s">
        <v>835</v>
      </c>
      <c r="F231" s="160">
        <f t="shared" si="35"/>
        <v>0</v>
      </c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</row>
    <row r="232" spans="1:16" s="113" customFormat="1" ht="30" hidden="1" x14ac:dyDescent="0.25">
      <c r="A232" s="7"/>
      <c r="B232" s="2"/>
      <c r="C232" s="8"/>
      <c r="D232" s="9" t="s">
        <v>836</v>
      </c>
      <c r="E232" s="10" t="s">
        <v>837</v>
      </c>
      <c r="F232" s="160">
        <f t="shared" si="35"/>
        <v>0</v>
      </c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</row>
    <row r="233" spans="1:16" s="113" customFormat="1" ht="30" hidden="1" x14ac:dyDescent="0.25">
      <c r="A233" s="7"/>
      <c r="B233" s="2"/>
      <c r="C233" s="8"/>
      <c r="D233" s="9" t="s">
        <v>838</v>
      </c>
      <c r="E233" s="10" t="s">
        <v>839</v>
      </c>
      <c r="F233" s="160">
        <f t="shared" si="35"/>
        <v>0</v>
      </c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</row>
    <row r="234" spans="1:16" s="114" customFormat="1" ht="28.5" hidden="1" x14ac:dyDescent="0.2">
      <c r="A234" s="2"/>
      <c r="B234" s="2"/>
      <c r="C234" s="6" t="s">
        <v>840</v>
      </c>
      <c r="D234" s="4"/>
      <c r="E234" s="5" t="s">
        <v>841</v>
      </c>
      <c r="F234" s="96">
        <f t="shared" si="35"/>
        <v>0</v>
      </c>
      <c r="G234" s="96">
        <f t="shared" ref="G234:P234" si="50">G235</f>
        <v>0</v>
      </c>
      <c r="H234" s="96">
        <f t="shared" si="50"/>
        <v>0</v>
      </c>
      <c r="I234" s="96">
        <f t="shared" si="50"/>
        <v>0</v>
      </c>
      <c r="J234" s="96">
        <f t="shared" si="50"/>
        <v>0</v>
      </c>
      <c r="K234" s="96">
        <f t="shared" si="50"/>
        <v>0</v>
      </c>
      <c r="L234" s="96">
        <f t="shared" si="50"/>
        <v>0</v>
      </c>
      <c r="M234" s="96">
        <f t="shared" si="50"/>
        <v>0</v>
      </c>
      <c r="N234" s="96">
        <f t="shared" si="50"/>
        <v>0</v>
      </c>
      <c r="O234" s="156">
        <f t="shared" si="50"/>
        <v>0</v>
      </c>
      <c r="P234" s="156">
        <f t="shared" si="50"/>
        <v>0</v>
      </c>
    </row>
    <row r="235" spans="1:16" s="113" customFormat="1" ht="30" hidden="1" x14ac:dyDescent="0.25">
      <c r="A235" s="7"/>
      <c r="B235" s="2"/>
      <c r="C235" s="8"/>
      <c r="D235" s="9" t="s">
        <v>842</v>
      </c>
      <c r="E235" s="10" t="s">
        <v>841</v>
      </c>
      <c r="F235" s="160">
        <f t="shared" si="35"/>
        <v>0</v>
      </c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</row>
    <row r="236" spans="1:16" s="114" customFormat="1" ht="28.5" hidden="1" x14ac:dyDescent="0.2">
      <c r="A236" s="2"/>
      <c r="B236" s="2"/>
      <c r="C236" s="3">
        <v>3426</v>
      </c>
      <c r="D236" s="13"/>
      <c r="E236" s="5" t="s">
        <v>843</v>
      </c>
      <c r="F236" s="96">
        <f t="shared" si="35"/>
        <v>0</v>
      </c>
      <c r="G236" s="96">
        <f t="shared" ref="G236:P236" si="51">G237</f>
        <v>0</v>
      </c>
      <c r="H236" s="96">
        <f t="shared" si="51"/>
        <v>0</v>
      </c>
      <c r="I236" s="96">
        <f t="shared" si="51"/>
        <v>0</v>
      </c>
      <c r="J236" s="96">
        <f t="shared" si="51"/>
        <v>0</v>
      </c>
      <c r="K236" s="96">
        <f t="shared" si="51"/>
        <v>0</v>
      </c>
      <c r="L236" s="96">
        <f t="shared" si="51"/>
        <v>0</v>
      </c>
      <c r="M236" s="96">
        <f t="shared" si="51"/>
        <v>0</v>
      </c>
      <c r="N236" s="96">
        <f t="shared" si="51"/>
        <v>0</v>
      </c>
      <c r="O236" s="156">
        <f t="shared" si="51"/>
        <v>0</v>
      </c>
      <c r="P236" s="156">
        <f t="shared" si="51"/>
        <v>0</v>
      </c>
    </row>
    <row r="237" spans="1:16" s="113" customFormat="1" ht="30" hidden="1" x14ac:dyDescent="0.25">
      <c r="A237" s="7"/>
      <c r="B237" s="2"/>
      <c r="C237" s="8"/>
      <c r="D237" s="9" t="s">
        <v>844</v>
      </c>
      <c r="E237" s="10" t="s">
        <v>843</v>
      </c>
      <c r="F237" s="160">
        <f t="shared" si="35"/>
        <v>0</v>
      </c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</row>
    <row r="238" spans="1:16" s="114" customFormat="1" ht="28.5" hidden="1" x14ac:dyDescent="0.2">
      <c r="A238" s="2"/>
      <c r="B238" s="2"/>
      <c r="C238" s="3">
        <v>3427</v>
      </c>
      <c r="D238" s="13"/>
      <c r="E238" s="5" t="s">
        <v>845</v>
      </c>
      <c r="F238" s="96">
        <f t="shared" si="35"/>
        <v>0</v>
      </c>
      <c r="G238" s="96">
        <f t="shared" ref="G238:P238" si="52">G239+G240+G241+G242</f>
        <v>0</v>
      </c>
      <c r="H238" s="96">
        <f t="shared" si="52"/>
        <v>0</v>
      </c>
      <c r="I238" s="96">
        <f t="shared" si="52"/>
        <v>0</v>
      </c>
      <c r="J238" s="96">
        <f t="shared" si="52"/>
        <v>0</v>
      </c>
      <c r="K238" s="96">
        <f t="shared" si="52"/>
        <v>0</v>
      </c>
      <c r="L238" s="96">
        <f t="shared" si="52"/>
        <v>0</v>
      </c>
      <c r="M238" s="96">
        <f t="shared" si="52"/>
        <v>0</v>
      </c>
      <c r="N238" s="96">
        <f t="shared" si="52"/>
        <v>0</v>
      </c>
      <c r="O238" s="156">
        <f t="shared" si="52"/>
        <v>0</v>
      </c>
      <c r="P238" s="156">
        <f t="shared" si="52"/>
        <v>0</v>
      </c>
    </row>
    <row r="239" spans="1:16" s="113" customFormat="1" ht="30" hidden="1" x14ac:dyDescent="0.25">
      <c r="A239" s="7"/>
      <c r="B239" s="2"/>
      <c r="C239" s="8"/>
      <c r="D239" s="9" t="s">
        <v>846</v>
      </c>
      <c r="E239" s="10" t="s">
        <v>847</v>
      </c>
      <c r="F239" s="160">
        <f t="shared" si="35"/>
        <v>0</v>
      </c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</row>
    <row r="240" spans="1:16" s="113" customFormat="1" hidden="1" x14ac:dyDescent="0.25">
      <c r="A240" s="7"/>
      <c r="B240" s="2"/>
      <c r="C240" s="8"/>
      <c r="D240" s="9" t="s">
        <v>848</v>
      </c>
      <c r="E240" s="10" t="s">
        <v>849</v>
      </c>
      <c r="F240" s="160">
        <f t="shared" si="35"/>
        <v>0</v>
      </c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</row>
    <row r="241" spans="1:16" s="113" customFormat="1" ht="30" hidden="1" x14ac:dyDescent="0.25">
      <c r="A241" s="7"/>
      <c r="B241" s="2"/>
      <c r="C241" s="8"/>
      <c r="D241" s="9" t="s">
        <v>850</v>
      </c>
      <c r="E241" s="10" t="s">
        <v>851</v>
      </c>
      <c r="F241" s="160">
        <f t="shared" si="35"/>
        <v>0</v>
      </c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</row>
    <row r="242" spans="1:16" s="113" customFormat="1" hidden="1" x14ac:dyDescent="0.25">
      <c r="A242" s="7"/>
      <c r="B242" s="2"/>
      <c r="C242" s="8"/>
      <c r="D242" s="9" t="s">
        <v>852</v>
      </c>
      <c r="E242" s="10" t="s">
        <v>853</v>
      </c>
      <c r="F242" s="160">
        <f t="shared" si="35"/>
        <v>0</v>
      </c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</row>
    <row r="243" spans="1:16" ht="28.5" hidden="1" x14ac:dyDescent="0.25">
      <c r="A243" s="7"/>
      <c r="B243" s="2"/>
      <c r="C243" s="3">
        <v>3428</v>
      </c>
      <c r="D243" s="13"/>
      <c r="E243" s="5" t="s">
        <v>854</v>
      </c>
      <c r="F243" s="93">
        <f t="shared" si="35"/>
        <v>0</v>
      </c>
      <c r="G243" s="93">
        <f t="shared" ref="G243:P243" si="53">SUM(G244:G250)</f>
        <v>0</v>
      </c>
      <c r="H243" s="93">
        <f t="shared" si="53"/>
        <v>0</v>
      </c>
      <c r="I243" s="93">
        <f t="shared" si="53"/>
        <v>0</v>
      </c>
      <c r="J243" s="93">
        <f t="shared" si="53"/>
        <v>0</v>
      </c>
      <c r="K243" s="93">
        <f t="shared" si="53"/>
        <v>0</v>
      </c>
      <c r="L243" s="93">
        <f t="shared" si="53"/>
        <v>0</v>
      </c>
      <c r="M243" s="93">
        <f t="shared" si="53"/>
        <v>0</v>
      </c>
      <c r="N243" s="93">
        <f t="shared" si="53"/>
        <v>0</v>
      </c>
      <c r="O243" s="155">
        <f t="shared" si="53"/>
        <v>0</v>
      </c>
      <c r="P243" s="155">
        <f t="shared" si="53"/>
        <v>0</v>
      </c>
    </row>
    <row r="244" spans="1:16" hidden="1" x14ac:dyDescent="0.25">
      <c r="A244" s="7"/>
      <c r="B244" s="2"/>
      <c r="C244" s="8"/>
      <c r="D244" s="9" t="s">
        <v>855</v>
      </c>
      <c r="E244" s="10" t="s">
        <v>856</v>
      </c>
      <c r="F244" s="159">
        <f t="shared" si="35"/>
        <v>0</v>
      </c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</row>
    <row r="245" spans="1:16" ht="30" hidden="1" x14ac:dyDescent="0.25">
      <c r="A245" s="7"/>
      <c r="B245" s="2"/>
      <c r="C245" s="8"/>
      <c r="D245" s="9" t="s">
        <v>857</v>
      </c>
      <c r="E245" s="10" t="s">
        <v>858</v>
      </c>
      <c r="F245" s="159">
        <f t="shared" si="35"/>
        <v>0</v>
      </c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</row>
    <row r="246" spans="1:16" hidden="1" x14ac:dyDescent="0.25">
      <c r="A246" s="7"/>
      <c r="B246" s="2"/>
      <c r="C246" s="8"/>
      <c r="D246" s="9" t="s">
        <v>859</v>
      </c>
      <c r="E246" s="10" t="s">
        <v>860</v>
      </c>
      <c r="F246" s="159">
        <f t="shared" si="35"/>
        <v>0</v>
      </c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</row>
    <row r="247" spans="1:16" hidden="1" x14ac:dyDescent="0.25">
      <c r="A247" s="7"/>
      <c r="B247" s="2"/>
      <c r="C247" s="8"/>
      <c r="D247" s="9" t="s">
        <v>861</v>
      </c>
      <c r="E247" s="10" t="s">
        <v>862</v>
      </c>
      <c r="F247" s="159">
        <f t="shared" si="35"/>
        <v>0</v>
      </c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</row>
    <row r="248" spans="1:16" ht="30" hidden="1" x14ac:dyDescent="0.25">
      <c r="A248" s="7"/>
      <c r="B248" s="2"/>
      <c r="C248" s="8"/>
      <c r="D248" s="9" t="s">
        <v>863</v>
      </c>
      <c r="E248" s="10" t="s">
        <v>864</v>
      </c>
      <c r="F248" s="159">
        <f t="shared" si="35"/>
        <v>0</v>
      </c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</row>
    <row r="249" spans="1:16" ht="30" hidden="1" x14ac:dyDescent="0.25">
      <c r="A249" s="7"/>
      <c r="B249" s="2"/>
      <c r="C249" s="8"/>
      <c r="D249" s="9" t="s">
        <v>865</v>
      </c>
      <c r="E249" s="10" t="s">
        <v>866</v>
      </c>
      <c r="F249" s="159">
        <f t="shared" si="35"/>
        <v>0</v>
      </c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</row>
    <row r="250" spans="1:16" ht="30" hidden="1" x14ac:dyDescent="0.25">
      <c r="A250" s="7"/>
      <c r="B250" s="2"/>
      <c r="C250" s="8"/>
      <c r="D250" s="9" t="s">
        <v>867</v>
      </c>
      <c r="E250" s="10" t="s">
        <v>868</v>
      </c>
      <c r="F250" s="159">
        <f t="shared" si="35"/>
        <v>0</v>
      </c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</row>
    <row r="251" spans="1:16" s="110" customFormat="1" ht="15.75" hidden="1" x14ac:dyDescent="0.25">
      <c r="A251" s="59"/>
      <c r="B251" s="60" t="s">
        <v>869</v>
      </c>
      <c r="C251" s="61"/>
      <c r="D251" s="62"/>
      <c r="E251" s="63" t="s">
        <v>870</v>
      </c>
      <c r="F251" s="97">
        <f t="shared" si="35"/>
        <v>0</v>
      </c>
      <c r="G251" s="97">
        <f t="shared" ref="G251:P251" si="54">G252+G255+G258+G263</f>
        <v>0</v>
      </c>
      <c r="H251" s="97">
        <f t="shared" si="54"/>
        <v>0</v>
      </c>
      <c r="I251" s="97">
        <f t="shared" si="54"/>
        <v>0</v>
      </c>
      <c r="J251" s="97">
        <f t="shared" si="54"/>
        <v>0</v>
      </c>
      <c r="K251" s="97">
        <f t="shared" si="54"/>
        <v>0</v>
      </c>
      <c r="L251" s="97">
        <f t="shared" si="54"/>
        <v>0</v>
      </c>
      <c r="M251" s="97">
        <f t="shared" si="54"/>
        <v>0</v>
      </c>
      <c r="N251" s="97">
        <f t="shared" si="54"/>
        <v>0</v>
      </c>
      <c r="O251" s="182">
        <f t="shared" si="54"/>
        <v>0</v>
      </c>
      <c r="P251" s="182">
        <f t="shared" si="54"/>
        <v>0</v>
      </c>
    </row>
    <row r="252" spans="1:16" s="111" customFormat="1" ht="14.25" hidden="1" x14ac:dyDescent="0.2">
      <c r="A252" s="2"/>
      <c r="B252" s="2"/>
      <c r="C252" s="6" t="s">
        <v>871</v>
      </c>
      <c r="D252" s="4"/>
      <c r="E252" s="5" t="s">
        <v>872</v>
      </c>
      <c r="F252" s="93">
        <f t="shared" ref="F252:F315" si="55">SUM(G252:N252)</f>
        <v>0</v>
      </c>
      <c r="G252" s="93">
        <f t="shared" ref="G252:P252" si="56">SUM(G253:G254)</f>
        <v>0</v>
      </c>
      <c r="H252" s="93">
        <f t="shared" si="56"/>
        <v>0</v>
      </c>
      <c r="I252" s="93">
        <f t="shared" si="56"/>
        <v>0</v>
      </c>
      <c r="J252" s="93">
        <f t="shared" si="56"/>
        <v>0</v>
      </c>
      <c r="K252" s="93">
        <f t="shared" si="56"/>
        <v>0</v>
      </c>
      <c r="L252" s="93">
        <f t="shared" si="56"/>
        <v>0</v>
      </c>
      <c r="M252" s="93">
        <f t="shared" si="56"/>
        <v>0</v>
      </c>
      <c r="N252" s="93">
        <f t="shared" si="56"/>
        <v>0</v>
      </c>
      <c r="O252" s="155">
        <f t="shared" si="56"/>
        <v>0</v>
      </c>
      <c r="P252" s="155">
        <f t="shared" si="56"/>
        <v>0</v>
      </c>
    </row>
    <row r="253" spans="1:16" hidden="1" x14ac:dyDescent="0.25">
      <c r="A253" s="7"/>
      <c r="B253" s="2"/>
      <c r="C253" s="8"/>
      <c r="D253" s="9" t="s">
        <v>873</v>
      </c>
      <c r="E253" s="10" t="s">
        <v>874</v>
      </c>
      <c r="F253" s="159">
        <f t="shared" si="55"/>
        <v>0</v>
      </c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</row>
    <row r="254" spans="1:16" hidden="1" x14ac:dyDescent="0.25">
      <c r="A254" s="7"/>
      <c r="B254" s="2"/>
      <c r="C254" s="8"/>
      <c r="D254" s="9" t="s">
        <v>875</v>
      </c>
      <c r="E254" s="10" t="s">
        <v>876</v>
      </c>
      <c r="F254" s="159">
        <f t="shared" si="55"/>
        <v>0</v>
      </c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</row>
    <row r="255" spans="1:16" s="111" customFormat="1" ht="28.5" hidden="1" x14ac:dyDescent="0.2">
      <c r="A255" s="2"/>
      <c r="B255" s="2"/>
      <c r="C255" s="6" t="s">
        <v>877</v>
      </c>
      <c r="D255" s="4"/>
      <c r="E255" s="5" t="s">
        <v>878</v>
      </c>
      <c r="F255" s="93">
        <f t="shared" si="55"/>
        <v>0</v>
      </c>
      <c r="G255" s="93">
        <f t="shared" ref="G255:P255" si="57">G256+G257</f>
        <v>0</v>
      </c>
      <c r="H255" s="93">
        <f t="shared" si="57"/>
        <v>0</v>
      </c>
      <c r="I255" s="93">
        <f t="shared" si="57"/>
        <v>0</v>
      </c>
      <c r="J255" s="93">
        <f t="shared" si="57"/>
        <v>0</v>
      </c>
      <c r="K255" s="93">
        <f t="shared" si="57"/>
        <v>0</v>
      </c>
      <c r="L255" s="93">
        <f t="shared" si="57"/>
        <v>0</v>
      </c>
      <c r="M255" s="93">
        <f t="shared" si="57"/>
        <v>0</v>
      </c>
      <c r="N255" s="93">
        <f t="shared" si="57"/>
        <v>0</v>
      </c>
      <c r="O255" s="155">
        <f t="shared" si="57"/>
        <v>0</v>
      </c>
      <c r="P255" s="155">
        <f t="shared" si="57"/>
        <v>0</v>
      </c>
    </row>
    <row r="256" spans="1:16" hidden="1" x14ac:dyDescent="0.25">
      <c r="A256" s="7"/>
      <c r="B256" s="2"/>
      <c r="C256" s="8"/>
      <c r="D256" s="9" t="s">
        <v>879</v>
      </c>
      <c r="E256" s="10" t="s">
        <v>880</v>
      </c>
      <c r="F256" s="159">
        <f t="shared" si="55"/>
        <v>0</v>
      </c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</row>
    <row r="257" spans="1:16" hidden="1" x14ac:dyDescent="0.25">
      <c r="A257" s="7"/>
      <c r="B257" s="2"/>
      <c r="C257" s="8"/>
      <c r="D257" s="9" t="s">
        <v>881</v>
      </c>
      <c r="E257" s="10" t="s">
        <v>882</v>
      </c>
      <c r="F257" s="159">
        <f t="shared" si="55"/>
        <v>0</v>
      </c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</row>
    <row r="258" spans="1:16" s="111" customFormat="1" ht="14.25" hidden="1" x14ac:dyDescent="0.2">
      <c r="A258" s="2"/>
      <c r="B258" s="2"/>
      <c r="C258" s="6" t="s">
        <v>883</v>
      </c>
      <c r="D258" s="4"/>
      <c r="E258" s="5" t="s">
        <v>884</v>
      </c>
      <c r="F258" s="93">
        <f t="shared" si="55"/>
        <v>0</v>
      </c>
      <c r="G258" s="93">
        <f t="shared" ref="G258:P258" si="58">SUM(G259:G262)</f>
        <v>0</v>
      </c>
      <c r="H258" s="93">
        <f t="shared" si="58"/>
        <v>0</v>
      </c>
      <c r="I258" s="93">
        <f t="shared" si="58"/>
        <v>0</v>
      </c>
      <c r="J258" s="93">
        <f t="shared" si="58"/>
        <v>0</v>
      </c>
      <c r="K258" s="93">
        <f t="shared" si="58"/>
        <v>0</v>
      </c>
      <c r="L258" s="93">
        <f t="shared" si="58"/>
        <v>0</v>
      </c>
      <c r="M258" s="93">
        <f t="shared" si="58"/>
        <v>0</v>
      </c>
      <c r="N258" s="93">
        <f t="shared" si="58"/>
        <v>0</v>
      </c>
      <c r="O258" s="155">
        <f t="shared" si="58"/>
        <v>0</v>
      </c>
      <c r="P258" s="155">
        <f t="shared" si="58"/>
        <v>0</v>
      </c>
    </row>
    <row r="259" spans="1:16" hidden="1" x14ac:dyDescent="0.25">
      <c r="A259" s="7"/>
      <c r="B259" s="2"/>
      <c r="C259" s="8"/>
      <c r="D259" s="9" t="s">
        <v>885</v>
      </c>
      <c r="E259" s="10" t="s">
        <v>886</v>
      </c>
      <c r="F259" s="159">
        <f t="shared" si="55"/>
        <v>0</v>
      </c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</row>
    <row r="260" spans="1:16" hidden="1" x14ac:dyDescent="0.25">
      <c r="A260" s="7"/>
      <c r="B260" s="2"/>
      <c r="C260" s="8"/>
      <c r="D260" s="9" t="s">
        <v>887</v>
      </c>
      <c r="E260" s="10" t="s">
        <v>888</v>
      </c>
      <c r="F260" s="159">
        <f t="shared" si="55"/>
        <v>0</v>
      </c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</row>
    <row r="261" spans="1:16" hidden="1" x14ac:dyDescent="0.25">
      <c r="A261" s="7"/>
      <c r="B261" s="2"/>
      <c r="C261" s="8"/>
      <c r="D261" s="9" t="s">
        <v>889</v>
      </c>
      <c r="E261" s="10" t="s">
        <v>890</v>
      </c>
      <c r="F261" s="159">
        <f t="shared" si="55"/>
        <v>0</v>
      </c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</row>
    <row r="262" spans="1:16" hidden="1" x14ac:dyDescent="0.25">
      <c r="A262" s="7"/>
      <c r="B262" s="2"/>
      <c r="C262" s="8"/>
      <c r="D262" s="14" t="s">
        <v>891</v>
      </c>
      <c r="E262" s="10" t="s">
        <v>892</v>
      </c>
      <c r="F262" s="159">
        <f t="shared" si="55"/>
        <v>0</v>
      </c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</row>
    <row r="263" spans="1:16" s="111" customFormat="1" ht="14.25" hidden="1" x14ac:dyDescent="0.2">
      <c r="A263" s="2"/>
      <c r="B263" s="2"/>
      <c r="C263" s="6" t="s">
        <v>893</v>
      </c>
      <c r="D263" s="4"/>
      <c r="E263" s="5" t="s">
        <v>894</v>
      </c>
      <c r="F263" s="93">
        <f t="shared" si="55"/>
        <v>0</v>
      </c>
      <c r="G263" s="93">
        <f t="shared" ref="G263:P263" si="59">G264+G265+G266</f>
        <v>0</v>
      </c>
      <c r="H263" s="93">
        <f t="shared" si="59"/>
        <v>0</v>
      </c>
      <c r="I263" s="93">
        <f t="shared" si="59"/>
        <v>0</v>
      </c>
      <c r="J263" s="93">
        <f t="shared" si="59"/>
        <v>0</v>
      </c>
      <c r="K263" s="93">
        <f t="shared" si="59"/>
        <v>0</v>
      </c>
      <c r="L263" s="93">
        <f t="shared" si="59"/>
        <v>0</v>
      </c>
      <c r="M263" s="93">
        <f t="shared" si="59"/>
        <v>0</v>
      </c>
      <c r="N263" s="93">
        <f t="shared" si="59"/>
        <v>0</v>
      </c>
      <c r="O263" s="155">
        <f t="shared" si="59"/>
        <v>0</v>
      </c>
      <c r="P263" s="155">
        <f t="shared" si="59"/>
        <v>0</v>
      </c>
    </row>
    <row r="264" spans="1:16" s="111" customFormat="1" hidden="1" x14ac:dyDescent="0.2">
      <c r="A264" s="2"/>
      <c r="B264" s="2"/>
      <c r="C264" s="6"/>
      <c r="D264" s="20" t="s">
        <v>895</v>
      </c>
      <c r="E264" s="10" t="s">
        <v>896</v>
      </c>
      <c r="F264" s="161">
        <f t="shared" si="55"/>
        <v>0</v>
      </c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</row>
    <row r="265" spans="1:16" s="114" customFormat="1" hidden="1" x14ac:dyDescent="0.2">
      <c r="A265" s="2"/>
      <c r="B265" s="2"/>
      <c r="C265" s="6"/>
      <c r="D265" s="20" t="s">
        <v>897</v>
      </c>
      <c r="E265" s="10" t="s">
        <v>898</v>
      </c>
      <c r="F265" s="162">
        <f t="shared" si="55"/>
        <v>0</v>
      </c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</row>
    <row r="266" spans="1:16" hidden="1" x14ac:dyDescent="0.25">
      <c r="A266" s="7"/>
      <c r="B266" s="2"/>
      <c r="C266" s="8"/>
      <c r="D266" s="9" t="s">
        <v>899</v>
      </c>
      <c r="E266" s="10" t="s">
        <v>894</v>
      </c>
      <c r="F266" s="159">
        <f t="shared" si="55"/>
        <v>0</v>
      </c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</row>
    <row r="267" spans="1:16" s="109" customFormat="1" ht="15" hidden="1" customHeight="1" x14ac:dyDescent="0.3">
      <c r="A267" s="72" t="s">
        <v>900</v>
      </c>
      <c r="B267" s="73"/>
      <c r="C267" s="74"/>
      <c r="D267" s="75"/>
      <c r="E267" s="76" t="s">
        <v>901</v>
      </c>
      <c r="F267" s="125">
        <f t="shared" si="55"/>
        <v>0</v>
      </c>
      <c r="G267" s="125">
        <f t="shared" ref="G267:P267" si="60">G268+G275+G286</f>
        <v>0</v>
      </c>
      <c r="H267" s="125">
        <f t="shared" si="60"/>
        <v>0</v>
      </c>
      <c r="I267" s="125">
        <f t="shared" si="60"/>
        <v>0</v>
      </c>
      <c r="J267" s="125">
        <f t="shared" si="60"/>
        <v>0</v>
      </c>
      <c r="K267" s="125">
        <f t="shared" si="60"/>
        <v>0</v>
      </c>
      <c r="L267" s="125">
        <f t="shared" si="60"/>
        <v>0</v>
      </c>
      <c r="M267" s="125">
        <f t="shared" si="60"/>
        <v>0</v>
      </c>
      <c r="N267" s="125">
        <f t="shared" si="60"/>
        <v>0</v>
      </c>
      <c r="O267" s="183">
        <f t="shared" si="60"/>
        <v>0</v>
      </c>
      <c r="P267" s="183">
        <f t="shared" si="60"/>
        <v>0</v>
      </c>
    </row>
    <row r="268" spans="1:16" s="110" customFormat="1" ht="28.5" hidden="1" x14ac:dyDescent="0.25">
      <c r="A268" s="59"/>
      <c r="B268" s="60" t="s">
        <v>902</v>
      </c>
      <c r="C268" s="61"/>
      <c r="D268" s="62"/>
      <c r="E268" s="63" t="s">
        <v>903</v>
      </c>
      <c r="F268" s="97">
        <f t="shared" si="55"/>
        <v>0</v>
      </c>
      <c r="G268" s="97">
        <f t="shared" ref="G268:P268" si="61">G269+G273</f>
        <v>0</v>
      </c>
      <c r="H268" s="97">
        <f t="shared" si="61"/>
        <v>0</v>
      </c>
      <c r="I268" s="97">
        <f t="shared" si="61"/>
        <v>0</v>
      </c>
      <c r="J268" s="97">
        <f t="shared" si="61"/>
        <v>0</v>
      </c>
      <c r="K268" s="97">
        <f t="shared" si="61"/>
        <v>0</v>
      </c>
      <c r="L268" s="97">
        <f t="shared" si="61"/>
        <v>0</v>
      </c>
      <c r="M268" s="97">
        <f t="shared" si="61"/>
        <v>0</v>
      </c>
      <c r="N268" s="97">
        <f t="shared" si="61"/>
        <v>0</v>
      </c>
      <c r="O268" s="182">
        <f t="shared" si="61"/>
        <v>0</v>
      </c>
      <c r="P268" s="182">
        <f t="shared" si="61"/>
        <v>0</v>
      </c>
    </row>
    <row r="269" spans="1:16" s="111" customFormat="1" ht="28.5" hidden="1" x14ac:dyDescent="0.2">
      <c r="A269" s="2"/>
      <c r="B269" s="2"/>
      <c r="C269" s="6" t="s">
        <v>904</v>
      </c>
      <c r="D269" s="4"/>
      <c r="E269" s="5" t="s">
        <v>905</v>
      </c>
      <c r="F269" s="93">
        <f t="shared" si="55"/>
        <v>0</v>
      </c>
      <c r="G269" s="93">
        <f t="shared" ref="G269:P269" si="62">SUM(G270:G272)</f>
        <v>0</v>
      </c>
      <c r="H269" s="93">
        <f t="shared" si="62"/>
        <v>0</v>
      </c>
      <c r="I269" s="93">
        <f t="shared" si="62"/>
        <v>0</v>
      </c>
      <c r="J269" s="93">
        <f t="shared" si="62"/>
        <v>0</v>
      </c>
      <c r="K269" s="93">
        <f t="shared" si="62"/>
        <v>0</v>
      </c>
      <c r="L269" s="93">
        <f t="shared" si="62"/>
        <v>0</v>
      </c>
      <c r="M269" s="93">
        <f t="shared" si="62"/>
        <v>0</v>
      </c>
      <c r="N269" s="93">
        <f t="shared" si="62"/>
        <v>0</v>
      </c>
      <c r="O269" s="155">
        <f t="shared" si="62"/>
        <v>0</v>
      </c>
      <c r="P269" s="155">
        <f t="shared" si="62"/>
        <v>0</v>
      </c>
    </row>
    <row r="270" spans="1:16" hidden="1" x14ac:dyDescent="0.25">
      <c r="A270" s="7"/>
      <c r="B270" s="2"/>
      <c r="C270" s="8"/>
      <c r="D270" s="9" t="s">
        <v>906</v>
      </c>
      <c r="E270" s="10" t="s">
        <v>907</v>
      </c>
      <c r="F270" s="159">
        <f t="shared" si="55"/>
        <v>0</v>
      </c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</row>
    <row r="271" spans="1:16" ht="30" hidden="1" x14ac:dyDescent="0.25">
      <c r="A271" s="7"/>
      <c r="B271" s="2"/>
      <c r="C271" s="8"/>
      <c r="D271" s="9" t="s">
        <v>908</v>
      </c>
      <c r="E271" s="10" t="s">
        <v>909</v>
      </c>
      <c r="F271" s="159">
        <f t="shared" si="55"/>
        <v>0</v>
      </c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</row>
    <row r="272" spans="1:16" ht="30" hidden="1" x14ac:dyDescent="0.25">
      <c r="A272" s="7"/>
      <c r="B272" s="2"/>
      <c r="C272" s="8"/>
      <c r="D272" s="9" t="s">
        <v>910</v>
      </c>
      <c r="E272" s="10" t="s">
        <v>911</v>
      </c>
      <c r="F272" s="159">
        <f t="shared" si="55"/>
        <v>0</v>
      </c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</row>
    <row r="273" spans="1:16" s="111" customFormat="1" ht="28.5" hidden="1" x14ac:dyDescent="0.2">
      <c r="A273" s="2"/>
      <c r="B273" s="2"/>
      <c r="C273" s="6" t="s">
        <v>912</v>
      </c>
      <c r="D273" s="4"/>
      <c r="E273" s="5" t="s">
        <v>903</v>
      </c>
      <c r="F273" s="93">
        <f t="shared" si="55"/>
        <v>0</v>
      </c>
      <c r="G273" s="93">
        <f t="shared" ref="G273:P273" si="63">G274</f>
        <v>0</v>
      </c>
      <c r="H273" s="93">
        <f t="shared" si="63"/>
        <v>0</v>
      </c>
      <c r="I273" s="93">
        <f t="shared" si="63"/>
        <v>0</v>
      </c>
      <c r="J273" s="93">
        <f t="shared" si="63"/>
        <v>0</v>
      </c>
      <c r="K273" s="93">
        <f t="shared" si="63"/>
        <v>0</v>
      </c>
      <c r="L273" s="93">
        <f t="shared" si="63"/>
        <v>0</v>
      </c>
      <c r="M273" s="93">
        <f t="shared" si="63"/>
        <v>0</v>
      </c>
      <c r="N273" s="93">
        <f t="shared" si="63"/>
        <v>0</v>
      </c>
      <c r="O273" s="155">
        <f t="shared" si="63"/>
        <v>0</v>
      </c>
      <c r="P273" s="155">
        <f t="shared" si="63"/>
        <v>0</v>
      </c>
    </row>
    <row r="274" spans="1:16" hidden="1" x14ac:dyDescent="0.25">
      <c r="A274" s="7"/>
      <c r="B274" s="2"/>
      <c r="C274" s="8"/>
      <c r="D274" s="9" t="s">
        <v>913</v>
      </c>
      <c r="E274" s="10" t="s">
        <v>903</v>
      </c>
      <c r="F274" s="159">
        <f t="shared" si="55"/>
        <v>0</v>
      </c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</row>
    <row r="275" spans="1:16" s="110" customFormat="1" ht="42.75" hidden="1" x14ac:dyDescent="0.25">
      <c r="A275" s="59"/>
      <c r="B275" s="60" t="s">
        <v>914</v>
      </c>
      <c r="C275" s="61"/>
      <c r="D275" s="62"/>
      <c r="E275" s="63" t="s">
        <v>1008</v>
      </c>
      <c r="F275" s="97">
        <f t="shared" si="55"/>
        <v>0</v>
      </c>
      <c r="G275" s="97">
        <f t="shared" ref="G275:P275" si="64">G276+G280+G283</f>
        <v>0</v>
      </c>
      <c r="H275" s="97">
        <f t="shared" si="64"/>
        <v>0</v>
      </c>
      <c r="I275" s="97">
        <f t="shared" si="64"/>
        <v>0</v>
      </c>
      <c r="J275" s="97">
        <f t="shared" si="64"/>
        <v>0</v>
      </c>
      <c r="K275" s="97">
        <f t="shared" si="64"/>
        <v>0</v>
      </c>
      <c r="L275" s="97">
        <f t="shared" si="64"/>
        <v>0</v>
      </c>
      <c r="M275" s="97">
        <f t="shared" si="64"/>
        <v>0</v>
      </c>
      <c r="N275" s="97">
        <f t="shared" si="64"/>
        <v>0</v>
      </c>
      <c r="O275" s="182">
        <f t="shared" si="64"/>
        <v>0</v>
      </c>
      <c r="P275" s="182">
        <f t="shared" si="64"/>
        <v>0</v>
      </c>
    </row>
    <row r="276" spans="1:16" s="111" customFormat="1" ht="28.5" hidden="1" x14ac:dyDescent="0.2">
      <c r="A276" s="2"/>
      <c r="B276" s="2"/>
      <c r="C276" s="6" t="s">
        <v>915</v>
      </c>
      <c r="D276" s="4"/>
      <c r="E276" s="5" t="s">
        <v>916</v>
      </c>
      <c r="F276" s="93">
        <f t="shared" si="55"/>
        <v>0</v>
      </c>
      <c r="G276" s="93">
        <f t="shared" ref="G276:P276" si="65">SUM(G277:G279)</f>
        <v>0</v>
      </c>
      <c r="H276" s="93">
        <f t="shared" si="65"/>
        <v>0</v>
      </c>
      <c r="I276" s="93">
        <f t="shared" si="65"/>
        <v>0</v>
      </c>
      <c r="J276" s="93">
        <f t="shared" si="65"/>
        <v>0</v>
      </c>
      <c r="K276" s="93">
        <f t="shared" si="65"/>
        <v>0</v>
      </c>
      <c r="L276" s="93">
        <f t="shared" si="65"/>
        <v>0</v>
      </c>
      <c r="M276" s="93">
        <f t="shared" si="65"/>
        <v>0</v>
      </c>
      <c r="N276" s="93">
        <f t="shared" si="65"/>
        <v>0</v>
      </c>
      <c r="O276" s="155">
        <f t="shared" si="65"/>
        <v>0</v>
      </c>
      <c r="P276" s="155">
        <f t="shared" si="65"/>
        <v>0</v>
      </c>
    </row>
    <row r="277" spans="1:16" ht="12.75" hidden="1" customHeight="1" x14ac:dyDescent="0.25">
      <c r="A277" s="7"/>
      <c r="B277" s="2"/>
      <c r="C277" s="8"/>
      <c r="D277" s="9" t="s">
        <v>917</v>
      </c>
      <c r="E277" s="10" t="s">
        <v>918</v>
      </c>
      <c r="F277" s="159">
        <f t="shared" si="55"/>
        <v>0</v>
      </c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</row>
    <row r="278" spans="1:16" ht="30" hidden="1" x14ac:dyDescent="0.25">
      <c r="A278" s="7"/>
      <c r="B278" s="2"/>
      <c r="C278" s="8"/>
      <c r="D278" s="9" t="s">
        <v>919</v>
      </c>
      <c r="E278" s="10" t="s">
        <v>920</v>
      </c>
      <c r="F278" s="159">
        <f t="shared" si="55"/>
        <v>0</v>
      </c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</row>
    <row r="279" spans="1:16" ht="30" hidden="1" x14ac:dyDescent="0.2">
      <c r="A279" s="21"/>
      <c r="B279" s="2"/>
      <c r="C279" s="8"/>
      <c r="D279" s="9" t="s">
        <v>921</v>
      </c>
      <c r="E279" s="10" t="s">
        <v>922</v>
      </c>
      <c r="F279" s="159">
        <f t="shared" si="55"/>
        <v>0</v>
      </c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</row>
    <row r="280" spans="1:16" s="111" customFormat="1" ht="28.5" hidden="1" x14ac:dyDescent="0.2">
      <c r="A280" s="2"/>
      <c r="B280" s="2"/>
      <c r="C280" s="6" t="s">
        <v>923</v>
      </c>
      <c r="D280" s="4"/>
      <c r="E280" s="5" t="s">
        <v>1009</v>
      </c>
      <c r="F280" s="93">
        <f t="shared" si="55"/>
        <v>0</v>
      </c>
      <c r="G280" s="93">
        <f t="shared" ref="G280:P280" si="66">G281+G282</f>
        <v>0</v>
      </c>
      <c r="H280" s="93">
        <f t="shared" si="66"/>
        <v>0</v>
      </c>
      <c r="I280" s="93">
        <f t="shared" si="66"/>
        <v>0</v>
      </c>
      <c r="J280" s="93">
        <f t="shared" si="66"/>
        <v>0</v>
      </c>
      <c r="K280" s="93">
        <f t="shared" si="66"/>
        <v>0</v>
      </c>
      <c r="L280" s="93">
        <f t="shared" si="66"/>
        <v>0</v>
      </c>
      <c r="M280" s="93">
        <f t="shared" si="66"/>
        <v>0</v>
      </c>
      <c r="N280" s="93">
        <f t="shared" si="66"/>
        <v>0</v>
      </c>
      <c r="O280" s="155">
        <f t="shared" si="66"/>
        <v>0</v>
      </c>
      <c r="P280" s="155">
        <f t="shared" si="66"/>
        <v>0</v>
      </c>
    </row>
    <row r="281" spans="1:16" hidden="1" x14ac:dyDescent="0.25">
      <c r="A281" s="7"/>
      <c r="B281" s="2"/>
      <c r="C281" s="8"/>
      <c r="D281" s="9" t="s">
        <v>925</v>
      </c>
      <c r="E281" s="10" t="s">
        <v>924</v>
      </c>
      <c r="F281" s="159">
        <f t="shared" si="55"/>
        <v>0</v>
      </c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</row>
    <row r="282" spans="1:16" hidden="1" x14ac:dyDescent="0.25">
      <c r="A282" s="7"/>
      <c r="B282" s="2"/>
      <c r="C282" s="8"/>
      <c r="D282" s="9" t="s">
        <v>982</v>
      </c>
      <c r="E282" s="10" t="s">
        <v>981</v>
      </c>
      <c r="F282" s="159">
        <f t="shared" si="55"/>
        <v>0</v>
      </c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</row>
    <row r="283" spans="1:16" s="111" customFormat="1" ht="14.25" hidden="1" x14ac:dyDescent="0.2">
      <c r="A283" s="2"/>
      <c r="B283" s="2"/>
      <c r="C283" s="6" t="s">
        <v>926</v>
      </c>
      <c r="D283" s="4"/>
      <c r="E283" s="5" t="s">
        <v>927</v>
      </c>
      <c r="F283" s="93">
        <f t="shared" si="55"/>
        <v>0</v>
      </c>
      <c r="G283" s="93">
        <f t="shared" ref="G283:P283" si="67">G284+G285</f>
        <v>0</v>
      </c>
      <c r="H283" s="93">
        <f t="shared" si="67"/>
        <v>0</v>
      </c>
      <c r="I283" s="93">
        <f t="shared" si="67"/>
        <v>0</v>
      </c>
      <c r="J283" s="93">
        <f t="shared" si="67"/>
        <v>0</v>
      </c>
      <c r="K283" s="93">
        <f t="shared" si="67"/>
        <v>0</v>
      </c>
      <c r="L283" s="93">
        <f t="shared" si="67"/>
        <v>0</v>
      </c>
      <c r="M283" s="93">
        <f t="shared" si="67"/>
        <v>0</v>
      </c>
      <c r="N283" s="93">
        <f t="shared" si="67"/>
        <v>0</v>
      </c>
      <c r="O283" s="155">
        <f t="shared" si="67"/>
        <v>0</v>
      </c>
      <c r="P283" s="155">
        <f t="shared" si="67"/>
        <v>0</v>
      </c>
    </row>
    <row r="284" spans="1:16" hidden="1" x14ac:dyDescent="0.25">
      <c r="A284" s="7"/>
      <c r="B284" s="2"/>
      <c r="C284" s="8"/>
      <c r="D284" s="9" t="s">
        <v>928</v>
      </c>
      <c r="E284" s="10" t="s">
        <v>929</v>
      </c>
      <c r="F284" s="159">
        <f t="shared" si="55"/>
        <v>0</v>
      </c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</row>
    <row r="285" spans="1:16" hidden="1" x14ac:dyDescent="0.25">
      <c r="A285" s="7"/>
      <c r="B285" s="2"/>
      <c r="C285" s="8"/>
      <c r="D285" s="9" t="s">
        <v>930</v>
      </c>
      <c r="E285" s="10" t="s">
        <v>931</v>
      </c>
      <c r="F285" s="159">
        <f t="shared" si="55"/>
        <v>0</v>
      </c>
      <c r="G285" s="153"/>
      <c r="H285" s="153"/>
      <c r="I285" s="153"/>
      <c r="J285" s="153"/>
      <c r="K285" s="153"/>
      <c r="L285" s="153"/>
      <c r="M285" s="153"/>
      <c r="N285" s="153"/>
      <c r="O285" s="153"/>
      <c r="P285" s="153"/>
    </row>
    <row r="286" spans="1:16" ht="28.5" hidden="1" x14ac:dyDescent="0.25">
      <c r="A286" s="64"/>
      <c r="B286" s="59">
        <v>353</v>
      </c>
      <c r="C286" s="65"/>
      <c r="D286" s="66"/>
      <c r="E286" s="63" t="s">
        <v>983</v>
      </c>
      <c r="F286" s="97">
        <f t="shared" si="55"/>
        <v>0</v>
      </c>
      <c r="G286" s="97">
        <f t="shared" ref="G286:P287" si="68">G287</f>
        <v>0</v>
      </c>
      <c r="H286" s="97">
        <f t="shared" si="68"/>
        <v>0</v>
      </c>
      <c r="I286" s="97">
        <f t="shared" si="68"/>
        <v>0</v>
      </c>
      <c r="J286" s="97">
        <f t="shared" si="68"/>
        <v>0</v>
      </c>
      <c r="K286" s="97">
        <f t="shared" si="68"/>
        <v>0</v>
      </c>
      <c r="L286" s="97">
        <f t="shared" si="68"/>
        <v>0</v>
      </c>
      <c r="M286" s="97">
        <f t="shared" si="68"/>
        <v>0</v>
      </c>
      <c r="N286" s="97">
        <f t="shared" si="68"/>
        <v>0</v>
      </c>
      <c r="O286" s="182">
        <f t="shared" si="68"/>
        <v>0</v>
      </c>
      <c r="P286" s="182">
        <f t="shared" si="68"/>
        <v>0</v>
      </c>
    </row>
    <row r="287" spans="1:16" ht="28.5" hidden="1" x14ac:dyDescent="0.25">
      <c r="A287" s="7"/>
      <c r="B287" s="2"/>
      <c r="C287" s="6">
        <v>3531</v>
      </c>
      <c r="D287" s="4"/>
      <c r="E287" s="5" t="s">
        <v>983</v>
      </c>
      <c r="F287" s="93">
        <f t="shared" si="55"/>
        <v>0</v>
      </c>
      <c r="G287" s="93">
        <f t="shared" si="68"/>
        <v>0</v>
      </c>
      <c r="H287" s="93">
        <f t="shared" si="68"/>
        <v>0</v>
      </c>
      <c r="I287" s="93">
        <f t="shared" si="68"/>
        <v>0</v>
      </c>
      <c r="J287" s="93">
        <f t="shared" si="68"/>
        <v>0</v>
      </c>
      <c r="K287" s="93">
        <f t="shared" si="68"/>
        <v>0</v>
      </c>
      <c r="L287" s="93">
        <f t="shared" si="68"/>
        <v>0</v>
      </c>
      <c r="M287" s="93">
        <f t="shared" si="68"/>
        <v>0</v>
      </c>
      <c r="N287" s="93">
        <f t="shared" si="68"/>
        <v>0</v>
      </c>
      <c r="O287" s="155">
        <f t="shared" si="68"/>
        <v>0</v>
      </c>
      <c r="P287" s="155">
        <f t="shared" si="68"/>
        <v>0</v>
      </c>
    </row>
    <row r="288" spans="1:16" ht="30" hidden="1" x14ac:dyDescent="0.25">
      <c r="A288" s="7"/>
      <c r="B288" s="2"/>
      <c r="C288" s="8"/>
      <c r="D288" s="9" t="s">
        <v>984</v>
      </c>
      <c r="E288" s="10" t="s">
        <v>983</v>
      </c>
      <c r="F288" s="159">
        <f t="shared" si="55"/>
        <v>0</v>
      </c>
      <c r="G288" s="153"/>
      <c r="H288" s="153"/>
      <c r="I288" s="153"/>
      <c r="J288" s="153"/>
      <c r="K288" s="153"/>
      <c r="L288" s="153"/>
      <c r="M288" s="153"/>
      <c r="N288" s="153"/>
      <c r="O288" s="153"/>
      <c r="P288" s="153"/>
    </row>
    <row r="289" spans="1:16" s="109" customFormat="1" ht="29.25" hidden="1" customHeight="1" x14ac:dyDescent="0.3">
      <c r="A289" s="82" t="s">
        <v>932</v>
      </c>
      <c r="B289" s="83"/>
      <c r="C289" s="84"/>
      <c r="D289" s="85"/>
      <c r="E289" s="86" t="s">
        <v>933</v>
      </c>
      <c r="F289" s="127">
        <f t="shared" si="55"/>
        <v>0</v>
      </c>
      <c r="G289" s="127">
        <f t="shared" ref="G289:P289" si="69">G290+G297+G304+G321+G326+G333+G354</f>
        <v>0</v>
      </c>
      <c r="H289" s="127">
        <f t="shared" si="69"/>
        <v>0</v>
      </c>
      <c r="I289" s="127">
        <f t="shared" si="69"/>
        <v>0</v>
      </c>
      <c r="J289" s="127">
        <f t="shared" si="69"/>
        <v>0</v>
      </c>
      <c r="K289" s="127">
        <f t="shared" si="69"/>
        <v>0</v>
      </c>
      <c r="L289" s="127">
        <f t="shared" si="69"/>
        <v>0</v>
      </c>
      <c r="M289" s="127">
        <f t="shared" si="69"/>
        <v>0</v>
      </c>
      <c r="N289" s="127">
        <f t="shared" si="69"/>
        <v>0</v>
      </c>
      <c r="O289" s="184">
        <f t="shared" si="69"/>
        <v>0</v>
      </c>
      <c r="P289" s="184">
        <f t="shared" si="69"/>
        <v>0</v>
      </c>
    </row>
    <row r="290" spans="1:16" s="115" customFormat="1" ht="16.5" hidden="1" customHeight="1" x14ac:dyDescent="0.25">
      <c r="A290" s="59"/>
      <c r="B290" s="60" t="s">
        <v>934</v>
      </c>
      <c r="C290" s="61"/>
      <c r="D290" s="62"/>
      <c r="E290" s="63" t="s">
        <v>935</v>
      </c>
      <c r="F290" s="97">
        <f t="shared" si="55"/>
        <v>0</v>
      </c>
      <c r="G290" s="97">
        <f t="shared" ref="G290:P290" si="70">G291+G294</f>
        <v>0</v>
      </c>
      <c r="H290" s="97">
        <f t="shared" si="70"/>
        <v>0</v>
      </c>
      <c r="I290" s="97">
        <f t="shared" si="70"/>
        <v>0</v>
      </c>
      <c r="J290" s="97">
        <f t="shared" si="70"/>
        <v>0</v>
      </c>
      <c r="K290" s="97">
        <f t="shared" si="70"/>
        <v>0</v>
      </c>
      <c r="L290" s="97">
        <f t="shared" si="70"/>
        <v>0</v>
      </c>
      <c r="M290" s="97">
        <f t="shared" si="70"/>
        <v>0</v>
      </c>
      <c r="N290" s="97">
        <f t="shared" si="70"/>
        <v>0</v>
      </c>
      <c r="O290" s="182">
        <f t="shared" si="70"/>
        <v>0</v>
      </c>
      <c r="P290" s="182">
        <f t="shared" si="70"/>
        <v>0</v>
      </c>
    </row>
    <row r="291" spans="1:16" s="111" customFormat="1" ht="14.25" hidden="1" x14ac:dyDescent="0.2">
      <c r="A291" s="2"/>
      <c r="B291" s="2"/>
      <c r="C291" s="6" t="s">
        <v>936</v>
      </c>
      <c r="D291" s="4"/>
      <c r="E291" s="5" t="s">
        <v>937</v>
      </c>
      <c r="F291" s="93">
        <f t="shared" si="55"/>
        <v>0</v>
      </c>
      <c r="G291" s="93"/>
      <c r="H291" s="93"/>
      <c r="I291" s="93"/>
      <c r="J291" s="93"/>
      <c r="K291" s="93"/>
      <c r="L291" s="93"/>
      <c r="M291" s="93"/>
      <c r="N291" s="93"/>
      <c r="O291" s="155"/>
      <c r="P291" s="155"/>
    </row>
    <row r="292" spans="1:16" hidden="1" x14ac:dyDescent="0.25">
      <c r="A292" s="7"/>
      <c r="B292" s="2"/>
      <c r="C292" s="8"/>
      <c r="D292" s="9" t="s">
        <v>938</v>
      </c>
      <c r="E292" s="10" t="s">
        <v>939</v>
      </c>
      <c r="F292" s="159">
        <f t="shared" si="55"/>
        <v>0</v>
      </c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</row>
    <row r="293" spans="1:16" s="111" customFormat="1" hidden="1" x14ac:dyDescent="0.2">
      <c r="A293" s="2"/>
      <c r="B293" s="2"/>
      <c r="C293" s="22"/>
      <c r="D293" s="23">
        <v>36112</v>
      </c>
      <c r="E293" s="10" t="s">
        <v>940</v>
      </c>
      <c r="F293" s="161">
        <f t="shared" si="55"/>
        <v>0</v>
      </c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</row>
    <row r="294" spans="1:16" hidden="1" x14ac:dyDescent="0.25">
      <c r="A294" s="7"/>
      <c r="B294" s="2"/>
      <c r="C294" s="6" t="s">
        <v>941</v>
      </c>
      <c r="D294" s="4"/>
      <c r="E294" s="5" t="s">
        <v>942</v>
      </c>
      <c r="F294" s="98">
        <f t="shared" si="55"/>
        <v>0</v>
      </c>
      <c r="G294" s="98">
        <f t="shared" ref="G294:P294" si="71">G295+G296</f>
        <v>0</v>
      </c>
      <c r="H294" s="98">
        <f t="shared" si="71"/>
        <v>0</v>
      </c>
      <c r="I294" s="98">
        <f t="shared" si="71"/>
        <v>0</v>
      </c>
      <c r="J294" s="98">
        <f t="shared" si="71"/>
        <v>0</v>
      </c>
      <c r="K294" s="98">
        <f t="shared" si="71"/>
        <v>0</v>
      </c>
      <c r="L294" s="98">
        <f t="shared" si="71"/>
        <v>0</v>
      </c>
      <c r="M294" s="98">
        <f t="shared" si="71"/>
        <v>0</v>
      </c>
      <c r="N294" s="98">
        <f t="shared" si="71"/>
        <v>0</v>
      </c>
      <c r="O294" s="185">
        <f t="shared" si="71"/>
        <v>0</v>
      </c>
      <c r="P294" s="185">
        <f t="shared" si="71"/>
        <v>0</v>
      </c>
    </row>
    <row r="295" spans="1:16" hidden="1" x14ac:dyDescent="0.25">
      <c r="A295" s="7"/>
      <c r="B295" s="2"/>
      <c r="C295" s="8"/>
      <c r="D295" s="9" t="s">
        <v>943</v>
      </c>
      <c r="E295" s="10" t="s">
        <v>944</v>
      </c>
      <c r="F295" s="159">
        <f t="shared" si="55"/>
        <v>0</v>
      </c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</row>
    <row r="296" spans="1:16" hidden="1" x14ac:dyDescent="0.25">
      <c r="A296" s="7"/>
      <c r="B296" s="2"/>
      <c r="C296" s="24"/>
      <c r="D296" s="23" t="s">
        <v>945</v>
      </c>
      <c r="E296" s="10" t="s">
        <v>946</v>
      </c>
      <c r="F296" s="159">
        <f t="shared" si="55"/>
        <v>0</v>
      </c>
      <c r="G296" s="153"/>
      <c r="H296" s="153"/>
      <c r="I296" s="153"/>
      <c r="J296" s="153"/>
      <c r="K296" s="153"/>
      <c r="L296" s="153"/>
      <c r="M296" s="153"/>
      <c r="N296" s="153"/>
      <c r="O296" s="153"/>
      <c r="P296" s="153"/>
    </row>
    <row r="297" spans="1:16" ht="28.5" hidden="1" x14ac:dyDescent="0.25">
      <c r="A297" s="64"/>
      <c r="B297" s="59">
        <v>362</v>
      </c>
      <c r="C297" s="65"/>
      <c r="D297" s="66"/>
      <c r="E297" s="87" t="s">
        <v>947</v>
      </c>
      <c r="F297" s="97">
        <f t="shared" si="55"/>
        <v>0</v>
      </c>
      <c r="G297" s="97">
        <f t="shared" ref="G297:P297" si="72">G298+G301</f>
        <v>0</v>
      </c>
      <c r="H297" s="97">
        <f t="shared" si="72"/>
        <v>0</v>
      </c>
      <c r="I297" s="97">
        <f t="shared" si="72"/>
        <v>0</v>
      </c>
      <c r="J297" s="97">
        <f t="shared" si="72"/>
        <v>0</v>
      </c>
      <c r="K297" s="97">
        <f t="shared" si="72"/>
        <v>0</v>
      </c>
      <c r="L297" s="97">
        <f t="shared" si="72"/>
        <v>0</v>
      </c>
      <c r="M297" s="97">
        <f t="shared" si="72"/>
        <v>0</v>
      </c>
      <c r="N297" s="97">
        <f t="shared" si="72"/>
        <v>0</v>
      </c>
      <c r="O297" s="182">
        <f t="shared" si="72"/>
        <v>0</v>
      </c>
      <c r="P297" s="182">
        <f t="shared" si="72"/>
        <v>0</v>
      </c>
    </row>
    <row r="298" spans="1:16" ht="28.5" hidden="1" x14ac:dyDescent="0.25">
      <c r="A298" s="7"/>
      <c r="B298" s="2"/>
      <c r="C298" s="3">
        <v>3621</v>
      </c>
      <c r="D298" s="9"/>
      <c r="E298" s="25" t="s">
        <v>948</v>
      </c>
      <c r="F298" s="93">
        <f t="shared" si="55"/>
        <v>0</v>
      </c>
      <c r="G298" s="93">
        <f t="shared" ref="G298:P298" si="73">G299+G300</f>
        <v>0</v>
      </c>
      <c r="H298" s="93">
        <f t="shared" si="73"/>
        <v>0</v>
      </c>
      <c r="I298" s="93">
        <f t="shared" si="73"/>
        <v>0</v>
      </c>
      <c r="J298" s="93">
        <f t="shared" si="73"/>
        <v>0</v>
      </c>
      <c r="K298" s="93">
        <f t="shared" si="73"/>
        <v>0</v>
      </c>
      <c r="L298" s="93">
        <f t="shared" si="73"/>
        <v>0</v>
      </c>
      <c r="M298" s="93">
        <f t="shared" si="73"/>
        <v>0</v>
      </c>
      <c r="N298" s="93">
        <f t="shared" si="73"/>
        <v>0</v>
      </c>
      <c r="O298" s="155">
        <f t="shared" si="73"/>
        <v>0</v>
      </c>
      <c r="P298" s="155">
        <f t="shared" si="73"/>
        <v>0</v>
      </c>
    </row>
    <row r="299" spans="1:16" hidden="1" x14ac:dyDescent="0.25">
      <c r="A299" s="7"/>
      <c r="B299" s="2"/>
      <c r="C299" s="3"/>
      <c r="D299" s="9" t="s">
        <v>949</v>
      </c>
      <c r="E299" s="10" t="s">
        <v>950</v>
      </c>
      <c r="F299" s="159">
        <f t="shared" si="55"/>
        <v>0</v>
      </c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</row>
    <row r="300" spans="1:16" hidden="1" x14ac:dyDescent="0.25">
      <c r="A300" s="7"/>
      <c r="B300" s="2"/>
      <c r="C300" s="3"/>
      <c r="D300" s="9" t="s">
        <v>951</v>
      </c>
      <c r="E300" s="26" t="s">
        <v>952</v>
      </c>
      <c r="F300" s="159">
        <f t="shared" si="55"/>
        <v>0</v>
      </c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</row>
    <row r="301" spans="1:16" ht="28.5" hidden="1" x14ac:dyDescent="0.25">
      <c r="A301" s="7"/>
      <c r="B301" s="2"/>
      <c r="C301" s="3">
        <v>3622</v>
      </c>
      <c r="D301" s="9"/>
      <c r="E301" s="25" t="s">
        <v>953</v>
      </c>
      <c r="F301" s="93">
        <f t="shared" si="55"/>
        <v>0</v>
      </c>
      <c r="G301" s="93">
        <f t="shared" ref="G301:P301" si="74">G302+G303</f>
        <v>0</v>
      </c>
      <c r="H301" s="93">
        <f t="shared" si="74"/>
        <v>0</v>
      </c>
      <c r="I301" s="93">
        <f t="shared" si="74"/>
        <v>0</v>
      </c>
      <c r="J301" s="93">
        <f t="shared" si="74"/>
        <v>0</v>
      </c>
      <c r="K301" s="93">
        <f t="shared" si="74"/>
        <v>0</v>
      </c>
      <c r="L301" s="93">
        <f t="shared" si="74"/>
        <v>0</v>
      </c>
      <c r="M301" s="93">
        <f t="shared" si="74"/>
        <v>0</v>
      </c>
      <c r="N301" s="93">
        <f t="shared" si="74"/>
        <v>0</v>
      </c>
      <c r="O301" s="155">
        <f t="shared" si="74"/>
        <v>0</v>
      </c>
      <c r="P301" s="155">
        <f t="shared" si="74"/>
        <v>0</v>
      </c>
    </row>
    <row r="302" spans="1:16" s="110" customFormat="1" ht="15.75" hidden="1" x14ac:dyDescent="0.25">
      <c r="A302" s="2"/>
      <c r="B302" s="1"/>
      <c r="C302" s="3"/>
      <c r="D302" s="19" t="s">
        <v>954</v>
      </c>
      <c r="E302" s="10" t="s">
        <v>955</v>
      </c>
      <c r="F302" s="161">
        <f t="shared" si="55"/>
        <v>0</v>
      </c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</row>
    <row r="303" spans="1:16" s="111" customFormat="1" hidden="1" x14ac:dyDescent="0.2">
      <c r="A303" s="2"/>
      <c r="B303" s="2"/>
      <c r="C303" s="6"/>
      <c r="D303" s="19" t="s">
        <v>956</v>
      </c>
      <c r="E303" s="26" t="s">
        <v>957</v>
      </c>
      <c r="F303" s="161">
        <f t="shared" si="55"/>
        <v>0</v>
      </c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</row>
    <row r="304" spans="1:16" s="110" customFormat="1" ht="15.75" hidden="1" x14ac:dyDescent="0.25">
      <c r="A304" s="59"/>
      <c r="B304" s="60" t="s">
        <v>958</v>
      </c>
      <c r="C304" s="61"/>
      <c r="D304" s="62"/>
      <c r="E304" s="63" t="s">
        <v>959</v>
      </c>
      <c r="F304" s="97">
        <f t="shared" si="55"/>
        <v>0</v>
      </c>
      <c r="G304" s="97">
        <f t="shared" ref="G304:P304" si="75">G305</f>
        <v>0</v>
      </c>
      <c r="H304" s="97">
        <f t="shared" si="75"/>
        <v>0</v>
      </c>
      <c r="I304" s="97">
        <f t="shared" si="75"/>
        <v>0</v>
      </c>
      <c r="J304" s="97">
        <f t="shared" si="75"/>
        <v>0</v>
      </c>
      <c r="K304" s="97">
        <f t="shared" si="75"/>
        <v>0</v>
      </c>
      <c r="L304" s="97">
        <f t="shared" si="75"/>
        <v>0</v>
      </c>
      <c r="M304" s="97">
        <f t="shared" si="75"/>
        <v>0</v>
      </c>
      <c r="N304" s="97">
        <f t="shared" si="75"/>
        <v>0</v>
      </c>
      <c r="O304" s="182">
        <f t="shared" si="75"/>
        <v>0</v>
      </c>
      <c r="P304" s="182">
        <f t="shared" si="75"/>
        <v>0</v>
      </c>
    </row>
    <row r="305" spans="1:16" s="111" customFormat="1" ht="14.25" hidden="1" x14ac:dyDescent="0.2">
      <c r="A305" s="2"/>
      <c r="B305" s="2"/>
      <c r="C305" s="6" t="s">
        <v>960</v>
      </c>
      <c r="D305" s="4"/>
      <c r="E305" s="5" t="s">
        <v>961</v>
      </c>
      <c r="F305" s="93">
        <f t="shared" si="55"/>
        <v>0</v>
      </c>
      <c r="G305" s="93">
        <f t="shared" ref="G305:P305" si="76">SUM(G306:G312)</f>
        <v>0</v>
      </c>
      <c r="H305" s="93">
        <f t="shared" si="76"/>
        <v>0</v>
      </c>
      <c r="I305" s="93">
        <f t="shared" si="76"/>
        <v>0</v>
      </c>
      <c r="J305" s="93">
        <f t="shared" si="76"/>
        <v>0</v>
      </c>
      <c r="K305" s="93">
        <f t="shared" si="76"/>
        <v>0</v>
      </c>
      <c r="L305" s="93">
        <f t="shared" si="76"/>
        <v>0</v>
      </c>
      <c r="M305" s="93">
        <f t="shared" si="76"/>
        <v>0</v>
      </c>
      <c r="N305" s="93">
        <f t="shared" si="76"/>
        <v>0</v>
      </c>
      <c r="O305" s="155">
        <f t="shared" si="76"/>
        <v>0</v>
      </c>
      <c r="P305" s="155">
        <f t="shared" si="76"/>
        <v>0</v>
      </c>
    </row>
    <row r="306" spans="1:16" hidden="1" x14ac:dyDescent="0.25">
      <c r="A306" s="7"/>
      <c r="B306" s="2"/>
      <c r="C306" s="8"/>
      <c r="D306" s="9" t="s">
        <v>1005</v>
      </c>
      <c r="E306" s="10" t="s">
        <v>962</v>
      </c>
      <c r="F306" s="159">
        <f t="shared" si="55"/>
        <v>0</v>
      </c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</row>
    <row r="307" spans="1:16" hidden="1" x14ac:dyDescent="0.25">
      <c r="A307" s="7"/>
      <c r="B307" s="2"/>
      <c r="C307" s="8"/>
      <c r="D307" s="9">
        <v>36314</v>
      </c>
      <c r="E307" s="10" t="s">
        <v>963</v>
      </c>
      <c r="F307" s="159">
        <f t="shared" si="55"/>
        <v>0</v>
      </c>
      <c r="G307" s="153"/>
      <c r="H307" s="153"/>
      <c r="I307" s="153"/>
      <c r="J307" s="153"/>
      <c r="K307" s="153"/>
      <c r="L307" s="153"/>
      <c r="M307" s="153"/>
      <c r="N307" s="153"/>
      <c r="O307" s="153"/>
      <c r="P307" s="153"/>
    </row>
    <row r="308" spans="1:16" hidden="1" x14ac:dyDescent="0.25">
      <c r="A308" s="7"/>
      <c r="B308" s="2"/>
      <c r="C308" s="8"/>
      <c r="D308" s="9">
        <v>36315</v>
      </c>
      <c r="E308" s="10" t="s">
        <v>964</v>
      </c>
      <c r="F308" s="159">
        <f t="shared" si="55"/>
        <v>0</v>
      </c>
      <c r="G308" s="153"/>
      <c r="H308" s="153"/>
      <c r="I308" s="153"/>
      <c r="J308" s="153"/>
      <c r="K308" s="153"/>
      <c r="L308" s="153"/>
      <c r="M308" s="153"/>
      <c r="N308" s="153"/>
      <c r="O308" s="153"/>
      <c r="P308" s="153"/>
    </row>
    <row r="309" spans="1:16" hidden="1" x14ac:dyDescent="0.25">
      <c r="A309" s="7"/>
      <c r="B309" s="2"/>
      <c r="C309" s="8"/>
      <c r="D309" s="9">
        <v>36316</v>
      </c>
      <c r="E309" s="10" t="s">
        <v>965</v>
      </c>
      <c r="F309" s="159">
        <f t="shared" si="55"/>
        <v>0</v>
      </c>
      <c r="G309" s="153"/>
      <c r="H309" s="153"/>
      <c r="I309" s="153"/>
      <c r="J309" s="153"/>
      <c r="K309" s="153"/>
      <c r="L309" s="153"/>
      <c r="M309" s="153"/>
      <c r="N309" s="153"/>
      <c r="O309" s="153"/>
      <c r="P309" s="153"/>
    </row>
    <row r="310" spans="1:16" hidden="1" x14ac:dyDescent="0.25">
      <c r="A310" s="7"/>
      <c r="B310" s="2"/>
      <c r="C310" s="8"/>
      <c r="D310" s="9">
        <v>36317</v>
      </c>
      <c r="E310" s="10" t="s">
        <v>966</v>
      </c>
      <c r="F310" s="159">
        <f t="shared" si="55"/>
        <v>0</v>
      </c>
      <c r="G310" s="153"/>
      <c r="H310" s="153"/>
      <c r="I310" s="153"/>
      <c r="J310" s="153"/>
      <c r="K310" s="153"/>
      <c r="L310" s="153"/>
      <c r="M310" s="153"/>
      <c r="N310" s="153"/>
      <c r="O310" s="153"/>
      <c r="P310" s="153"/>
    </row>
    <row r="311" spans="1:16" ht="30" hidden="1" x14ac:dyDescent="0.25">
      <c r="A311" s="7"/>
      <c r="B311" s="2"/>
      <c r="C311" s="8"/>
      <c r="D311" s="9">
        <v>36318</v>
      </c>
      <c r="E311" s="10" t="s">
        <v>967</v>
      </c>
      <c r="F311" s="159">
        <f t="shared" si="55"/>
        <v>0</v>
      </c>
      <c r="G311" s="153"/>
      <c r="H311" s="153"/>
      <c r="I311" s="153"/>
      <c r="J311" s="153"/>
      <c r="K311" s="153"/>
      <c r="L311" s="153"/>
      <c r="M311" s="153"/>
      <c r="N311" s="153"/>
      <c r="O311" s="153"/>
      <c r="P311" s="153"/>
    </row>
    <row r="312" spans="1:16" ht="30" hidden="1" x14ac:dyDescent="0.25">
      <c r="A312" s="7"/>
      <c r="B312" s="2"/>
      <c r="C312" s="8"/>
      <c r="D312" s="9" t="s">
        <v>968</v>
      </c>
      <c r="E312" s="10" t="s">
        <v>969</v>
      </c>
      <c r="F312" s="159">
        <f t="shared" si="55"/>
        <v>0</v>
      </c>
      <c r="G312" s="153"/>
      <c r="H312" s="153"/>
      <c r="I312" s="153"/>
      <c r="J312" s="153"/>
      <c r="K312" s="153"/>
      <c r="L312" s="153"/>
      <c r="M312" s="153"/>
      <c r="N312" s="153"/>
      <c r="O312" s="153"/>
      <c r="P312" s="153"/>
    </row>
    <row r="313" spans="1:16" s="111" customFormat="1" ht="14.25" hidden="1" x14ac:dyDescent="0.2">
      <c r="A313" s="2"/>
      <c r="B313" s="2"/>
      <c r="C313" s="6" t="s">
        <v>970</v>
      </c>
      <c r="D313" s="4"/>
      <c r="E313" s="5" t="s">
        <v>971</v>
      </c>
      <c r="F313" s="93">
        <f t="shared" si="55"/>
        <v>0</v>
      </c>
      <c r="G313" s="93">
        <f t="shared" ref="G313:P313" si="77">SUM(G314:G320)</f>
        <v>0</v>
      </c>
      <c r="H313" s="93">
        <f t="shared" si="77"/>
        <v>0</v>
      </c>
      <c r="I313" s="93">
        <f t="shared" si="77"/>
        <v>0</v>
      </c>
      <c r="J313" s="93">
        <f t="shared" si="77"/>
        <v>0</v>
      </c>
      <c r="K313" s="93">
        <f t="shared" si="77"/>
        <v>0</v>
      </c>
      <c r="L313" s="93">
        <f t="shared" si="77"/>
        <v>0</v>
      </c>
      <c r="M313" s="93">
        <f t="shared" si="77"/>
        <v>0</v>
      </c>
      <c r="N313" s="93">
        <f t="shared" si="77"/>
        <v>0</v>
      </c>
      <c r="O313" s="155">
        <f t="shared" si="77"/>
        <v>0</v>
      </c>
      <c r="P313" s="155">
        <f t="shared" si="77"/>
        <v>0</v>
      </c>
    </row>
    <row r="314" spans="1:16" hidden="1" x14ac:dyDescent="0.25">
      <c r="A314" s="7"/>
      <c r="B314" s="2"/>
      <c r="C314" s="8"/>
      <c r="D314" s="9">
        <v>36323</v>
      </c>
      <c r="E314" s="10" t="s">
        <v>972</v>
      </c>
      <c r="F314" s="159">
        <f t="shared" si="55"/>
        <v>0</v>
      </c>
      <c r="G314" s="153"/>
      <c r="H314" s="153"/>
      <c r="I314" s="153"/>
      <c r="J314" s="153"/>
      <c r="K314" s="153"/>
      <c r="L314" s="153"/>
      <c r="M314" s="153"/>
      <c r="N314" s="153"/>
      <c r="O314" s="153"/>
      <c r="P314" s="153"/>
    </row>
    <row r="315" spans="1:16" hidden="1" x14ac:dyDescent="0.25">
      <c r="A315" s="7"/>
      <c r="B315" s="2"/>
      <c r="C315" s="8"/>
      <c r="D315" s="9">
        <v>36324</v>
      </c>
      <c r="E315" s="10" t="s">
        <v>973</v>
      </c>
      <c r="F315" s="159">
        <f t="shared" si="55"/>
        <v>0</v>
      </c>
      <c r="G315" s="153"/>
      <c r="H315" s="153"/>
      <c r="I315" s="153"/>
      <c r="J315" s="153"/>
      <c r="K315" s="153"/>
      <c r="L315" s="153"/>
      <c r="M315" s="153"/>
      <c r="N315" s="153"/>
      <c r="O315" s="153"/>
      <c r="P315" s="153"/>
    </row>
    <row r="316" spans="1:16" hidden="1" x14ac:dyDescent="0.25">
      <c r="A316" s="7"/>
      <c r="B316" s="2"/>
      <c r="C316" s="8"/>
      <c r="D316" s="9">
        <v>36325</v>
      </c>
      <c r="E316" s="10" t="s">
        <v>974</v>
      </c>
      <c r="F316" s="159">
        <f t="shared" ref="F316:F379" si="78">SUM(G316:N316)</f>
        <v>0</v>
      </c>
      <c r="G316" s="153"/>
      <c r="H316" s="153"/>
      <c r="I316" s="153"/>
      <c r="J316" s="153"/>
      <c r="K316" s="153"/>
      <c r="L316" s="153"/>
      <c r="M316" s="153"/>
      <c r="N316" s="153"/>
      <c r="O316" s="153"/>
      <c r="P316" s="153"/>
    </row>
    <row r="317" spans="1:16" hidden="1" x14ac:dyDescent="0.25">
      <c r="A317" s="7"/>
      <c r="B317" s="2"/>
      <c r="C317" s="8"/>
      <c r="D317" s="9">
        <v>36326</v>
      </c>
      <c r="E317" s="10" t="s">
        <v>975</v>
      </c>
      <c r="F317" s="159">
        <f t="shared" si="78"/>
        <v>0</v>
      </c>
      <c r="G317" s="153"/>
      <c r="H317" s="153"/>
      <c r="I317" s="153"/>
      <c r="J317" s="153"/>
      <c r="K317" s="153"/>
      <c r="L317" s="153"/>
      <c r="M317" s="153"/>
      <c r="N317" s="153"/>
      <c r="O317" s="153"/>
      <c r="P317" s="153"/>
    </row>
    <row r="318" spans="1:16" hidden="1" x14ac:dyDescent="0.25">
      <c r="A318" s="7"/>
      <c r="B318" s="2"/>
      <c r="C318" s="8"/>
      <c r="D318" s="9">
        <v>36327</v>
      </c>
      <c r="E318" s="10" t="s">
        <v>976</v>
      </c>
      <c r="F318" s="159">
        <f t="shared" si="78"/>
        <v>0</v>
      </c>
      <c r="G318" s="153"/>
      <c r="H318" s="153"/>
      <c r="I318" s="153"/>
      <c r="J318" s="153"/>
      <c r="K318" s="153"/>
      <c r="L318" s="153"/>
      <c r="M318" s="153"/>
      <c r="N318" s="153"/>
      <c r="O318" s="153"/>
      <c r="P318" s="153"/>
    </row>
    <row r="319" spans="1:16" ht="30" hidden="1" x14ac:dyDescent="0.25">
      <c r="A319" s="7"/>
      <c r="B319" s="2"/>
      <c r="C319" s="8"/>
      <c r="D319" s="9">
        <v>36328</v>
      </c>
      <c r="E319" s="10" t="s">
        <v>977</v>
      </c>
      <c r="F319" s="159">
        <f t="shared" si="78"/>
        <v>0</v>
      </c>
      <c r="G319" s="153"/>
      <c r="H319" s="153"/>
      <c r="I319" s="153"/>
      <c r="J319" s="153"/>
      <c r="K319" s="153"/>
      <c r="L319" s="153"/>
      <c r="M319" s="153"/>
      <c r="N319" s="153"/>
      <c r="O319" s="153"/>
      <c r="P319" s="153"/>
    </row>
    <row r="320" spans="1:16" ht="30" hidden="1" x14ac:dyDescent="0.25">
      <c r="A320" s="7"/>
      <c r="B320" s="2"/>
      <c r="C320" s="8"/>
      <c r="D320" s="9" t="s">
        <v>978</v>
      </c>
      <c r="E320" s="10" t="s">
        <v>979</v>
      </c>
      <c r="F320" s="159">
        <f t="shared" si="78"/>
        <v>0</v>
      </c>
      <c r="G320" s="153"/>
      <c r="H320" s="153"/>
      <c r="I320" s="153"/>
      <c r="J320" s="153"/>
      <c r="K320" s="153"/>
      <c r="L320" s="153"/>
      <c r="M320" s="153"/>
      <c r="N320" s="153"/>
      <c r="O320" s="153"/>
      <c r="P320" s="153"/>
    </row>
    <row r="321" spans="1:16" s="113" customFormat="1" ht="28.5" hidden="1" x14ac:dyDescent="0.25">
      <c r="A321" s="64"/>
      <c r="B321" s="59">
        <v>366</v>
      </c>
      <c r="C321" s="88"/>
      <c r="D321" s="66"/>
      <c r="E321" s="63" t="s">
        <v>980</v>
      </c>
      <c r="F321" s="97">
        <f t="shared" si="78"/>
        <v>0</v>
      </c>
      <c r="G321" s="97">
        <f t="shared" ref="G321:P321" si="79">G322+G324</f>
        <v>0</v>
      </c>
      <c r="H321" s="97">
        <f t="shared" si="79"/>
        <v>0</v>
      </c>
      <c r="I321" s="97">
        <f t="shared" si="79"/>
        <v>0</v>
      </c>
      <c r="J321" s="97">
        <f t="shared" si="79"/>
        <v>0</v>
      </c>
      <c r="K321" s="97">
        <f t="shared" si="79"/>
        <v>0</v>
      </c>
      <c r="L321" s="97">
        <f t="shared" si="79"/>
        <v>0</v>
      </c>
      <c r="M321" s="97">
        <f t="shared" si="79"/>
        <v>0</v>
      </c>
      <c r="N321" s="97">
        <f t="shared" si="79"/>
        <v>0</v>
      </c>
      <c r="O321" s="182">
        <f t="shared" si="79"/>
        <v>0</v>
      </c>
      <c r="P321" s="182">
        <f t="shared" si="79"/>
        <v>0</v>
      </c>
    </row>
    <row r="322" spans="1:16" s="113" customFormat="1" ht="28.5" hidden="1" x14ac:dyDescent="0.25">
      <c r="A322" s="7"/>
      <c r="B322" s="27"/>
      <c r="C322" s="31">
        <v>3661</v>
      </c>
      <c r="D322" s="29"/>
      <c r="E322" s="30" t="s">
        <v>195</v>
      </c>
      <c r="F322" s="96">
        <f t="shared" si="78"/>
        <v>0</v>
      </c>
      <c r="G322" s="96">
        <f t="shared" ref="G322:P322" si="80">G323</f>
        <v>0</v>
      </c>
      <c r="H322" s="96">
        <f t="shared" si="80"/>
        <v>0</v>
      </c>
      <c r="I322" s="96">
        <f t="shared" si="80"/>
        <v>0</v>
      </c>
      <c r="J322" s="96">
        <f t="shared" si="80"/>
        <v>0</v>
      </c>
      <c r="K322" s="96">
        <f t="shared" si="80"/>
        <v>0</v>
      </c>
      <c r="L322" s="96">
        <f t="shared" si="80"/>
        <v>0</v>
      </c>
      <c r="M322" s="96">
        <f t="shared" si="80"/>
        <v>0</v>
      </c>
      <c r="N322" s="96">
        <f t="shared" si="80"/>
        <v>0</v>
      </c>
      <c r="O322" s="156">
        <f t="shared" si="80"/>
        <v>0</v>
      </c>
      <c r="P322" s="156">
        <f t="shared" si="80"/>
        <v>0</v>
      </c>
    </row>
    <row r="323" spans="1:16" s="113" customFormat="1" ht="30" hidden="1" x14ac:dyDescent="0.25">
      <c r="A323" s="7"/>
      <c r="B323" s="27"/>
      <c r="C323" s="28"/>
      <c r="D323" s="29" t="s">
        <v>381</v>
      </c>
      <c r="E323" s="32" t="s">
        <v>195</v>
      </c>
      <c r="F323" s="160">
        <f t="shared" si="78"/>
        <v>0</v>
      </c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</row>
    <row r="324" spans="1:16" s="113" customFormat="1" ht="28.5" hidden="1" x14ac:dyDescent="0.25">
      <c r="A324" s="7"/>
      <c r="B324" s="27"/>
      <c r="C324" s="33">
        <v>3662</v>
      </c>
      <c r="D324" s="29"/>
      <c r="E324" s="30" t="s">
        <v>197</v>
      </c>
      <c r="F324" s="96">
        <f t="shared" si="78"/>
        <v>0</v>
      </c>
      <c r="G324" s="96">
        <f t="shared" ref="G324:P324" si="81">G325</f>
        <v>0</v>
      </c>
      <c r="H324" s="96">
        <f t="shared" si="81"/>
        <v>0</v>
      </c>
      <c r="I324" s="96">
        <f t="shared" si="81"/>
        <v>0</v>
      </c>
      <c r="J324" s="96">
        <f t="shared" si="81"/>
        <v>0</v>
      </c>
      <c r="K324" s="96">
        <f t="shared" si="81"/>
        <v>0</v>
      </c>
      <c r="L324" s="96">
        <f t="shared" si="81"/>
        <v>0</v>
      </c>
      <c r="M324" s="96">
        <f t="shared" si="81"/>
        <v>0</v>
      </c>
      <c r="N324" s="96">
        <f t="shared" si="81"/>
        <v>0</v>
      </c>
      <c r="O324" s="156">
        <f t="shared" si="81"/>
        <v>0</v>
      </c>
      <c r="P324" s="156">
        <f t="shared" si="81"/>
        <v>0</v>
      </c>
    </row>
    <row r="325" spans="1:16" s="113" customFormat="1" ht="30" hidden="1" x14ac:dyDescent="0.25">
      <c r="A325" s="7"/>
      <c r="B325" s="27"/>
      <c r="C325" s="28"/>
      <c r="D325" s="29" t="s">
        <v>196</v>
      </c>
      <c r="E325" s="32" t="s">
        <v>197</v>
      </c>
      <c r="F325" s="160">
        <f t="shared" si="78"/>
        <v>0</v>
      </c>
      <c r="G325" s="154"/>
      <c r="H325" s="154"/>
      <c r="I325" s="154"/>
      <c r="J325" s="154"/>
      <c r="K325" s="154"/>
      <c r="L325" s="154"/>
      <c r="M325" s="154"/>
      <c r="N325" s="154"/>
      <c r="O325" s="154"/>
      <c r="P325" s="154"/>
    </row>
    <row r="326" spans="1:16" s="113" customFormat="1" ht="28.5" hidden="1" x14ac:dyDescent="0.25">
      <c r="A326" s="64"/>
      <c r="B326" s="59">
        <v>367</v>
      </c>
      <c r="C326" s="65"/>
      <c r="D326" s="66"/>
      <c r="E326" s="63" t="s">
        <v>7</v>
      </c>
      <c r="F326" s="97">
        <f t="shared" si="78"/>
        <v>0</v>
      </c>
      <c r="G326" s="97">
        <f t="shared" ref="G326:P326" si="82">G327+G329+G331</f>
        <v>0</v>
      </c>
      <c r="H326" s="97">
        <f t="shared" si="82"/>
        <v>0</v>
      </c>
      <c r="I326" s="97">
        <f t="shared" si="82"/>
        <v>0</v>
      </c>
      <c r="J326" s="97">
        <f t="shared" si="82"/>
        <v>0</v>
      </c>
      <c r="K326" s="97">
        <f t="shared" si="82"/>
        <v>0</v>
      </c>
      <c r="L326" s="97">
        <f t="shared" si="82"/>
        <v>0</v>
      </c>
      <c r="M326" s="97">
        <f t="shared" si="82"/>
        <v>0</v>
      </c>
      <c r="N326" s="97">
        <f t="shared" si="82"/>
        <v>0</v>
      </c>
      <c r="O326" s="182">
        <f t="shared" si="82"/>
        <v>0</v>
      </c>
      <c r="P326" s="182">
        <f t="shared" si="82"/>
        <v>0</v>
      </c>
    </row>
    <row r="327" spans="1:16" s="113" customFormat="1" ht="28.5" hidden="1" x14ac:dyDescent="0.25">
      <c r="A327" s="7"/>
      <c r="B327" s="2"/>
      <c r="C327" s="3">
        <v>3672</v>
      </c>
      <c r="D327" s="13"/>
      <c r="E327" s="5" t="s">
        <v>997</v>
      </c>
      <c r="F327" s="96">
        <f t="shared" si="78"/>
        <v>0</v>
      </c>
      <c r="G327" s="96">
        <f t="shared" ref="G327:P327" si="83">G328</f>
        <v>0</v>
      </c>
      <c r="H327" s="96">
        <f t="shared" si="83"/>
        <v>0</v>
      </c>
      <c r="I327" s="96">
        <f t="shared" si="83"/>
        <v>0</v>
      </c>
      <c r="J327" s="96">
        <f t="shared" si="83"/>
        <v>0</v>
      </c>
      <c r="K327" s="96">
        <f t="shared" si="83"/>
        <v>0</v>
      </c>
      <c r="L327" s="96">
        <f t="shared" si="83"/>
        <v>0</v>
      </c>
      <c r="M327" s="96">
        <f t="shared" si="83"/>
        <v>0</v>
      </c>
      <c r="N327" s="96">
        <f t="shared" si="83"/>
        <v>0</v>
      </c>
      <c r="O327" s="156">
        <f t="shared" si="83"/>
        <v>0</v>
      </c>
      <c r="P327" s="156">
        <f t="shared" si="83"/>
        <v>0</v>
      </c>
    </row>
    <row r="328" spans="1:16" s="113" customFormat="1" ht="30" hidden="1" x14ac:dyDescent="0.25">
      <c r="A328" s="7"/>
      <c r="B328" s="2"/>
      <c r="C328" s="8"/>
      <c r="D328" s="9">
        <v>36721</v>
      </c>
      <c r="E328" s="10" t="s">
        <v>997</v>
      </c>
      <c r="F328" s="160">
        <f t="shared" si="78"/>
        <v>0</v>
      </c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</row>
    <row r="329" spans="1:16" s="113" customFormat="1" ht="28.5" hidden="1" x14ac:dyDescent="0.25">
      <c r="A329" s="7"/>
      <c r="B329" s="2"/>
      <c r="C329" s="3">
        <v>3673</v>
      </c>
      <c r="D329" s="13"/>
      <c r="E329" s="5" t="s">
        <v>998</v>
      </c>
      <c r="F329" s="96">
        <f t="shared" si="78"/>
        <v>0</v>
      </c>
      <c r="G329" s="96">
        <f t="shared" ref="G329:P329" si="84">G330</f>
        <v>0</v>
      </c>
      <c r="H329" s="96">
        <f t="shared" si="84"/>
        <v>0</v>
      </c>
      <c r="I329" s="96">
        <f t="shared" si="84"/>
        <v>0</v>
      </c>
      <c r="J329" s="96">
        <f t="shared" si="84"/>
        <v>0</v>
      </c>
      <c r="K329" s="96">
        <f t="shared" si="84"/>
        <v>0</v>
      </c>
      <c r="L329" s="96">
        <f t="shared" si="84"/>
        <v>0</v>
      </c>
      <c r="M329" s="96">
        <f t="shared" si="84"/>
        <v>0</v>
      </c>
      <c r="N329" s="96">
        <f t="shared" si="84"/>
        <v>0</v>
      </c>
      <c r="O329" s="156">
        <f t="shared" si="84"/>
        <v>0</v>
      </c>
      <c r="P329" s="156">
        <f t="shared" si="84"/>
        <v>0</v>
      </c>
    </row>
    <row r="330" spans="1:16" s="113" customFormat="1" ht="30" hidden="1" x14ac:dyDescent="0.25">
      <c r="A330" s="7"/>
      <c r="B330" s="2"/>
      <c r="C330" s="8"/>
      <c r="D330" s="9">
        <v>36731</v>
      </c>
      <c r="E330" s="10" t="s">
        <v>998</v>
      </c>
      <c r="F330" s="160">
        <f t="shared" si="78"/>
        <v>0</v>
      </c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</row>
    <row r="331" spans="1:16" s="113" customFormat="1" ht="42.75" hidden="1" x14ac:dyDescent="0.25">
      <c r="A331" s="7"/>
      <c r="B331" s="2"/>
      <c r="C331" s="3">
        <v>3674</v>
      </c>
      <c r="D331" s="13"/>
      <c r="E331" s="5" t="s">
        <v>999</v>
      </c>
      <c r="F331" s="96">
        <f t="shared" si="78"/>
        <v>0</v>
      </c>
      <c r="G331" s="96">
        <f t="shared" ref="G331:P331" si="85">G332</f>
        <v>0</v>
      </c>
      <c r="H331" s="96">
        <f t="shared" si="85"/>
        <v>0</v>
      </c>
      <c r="I331" s="96">
        <f t="shared" si="85"/>
        <v>0</v>
      </c>
      <c r="J331" s="96">
        <f t="shared" si="85"/>
        <v>0</v>
      </c>
      <c r="K331" s="96">
        <f t="shared" si="85"/>
        <v>0</v>
      </c>
      <c r="L331" s="96">
        <f t="shared" si="85"/>
        <v>0</v>
      </c>
      <c r="M331" s="96">
        <f t="shared" si="85"/>
        <v>0</v>
      </c>
      <c r="N331" s="96">
        <f t="shared" si="85"/>
        <v>0</v>
      </c>
      <c r="O331" s="156">
        <f t="shared" si="85"/>
        <v>0</v>
      </c>
      <c r="P331" s="156">
        <f t="shared" si="85"/>
        <v>0</v>
      </c>
    </row>
    <row r="332" spans="1:16" s="113" customFormat="1" ht="30" hidden="1" x14ac:dyDescent="0.25">
      <c r="A332" s="7"/>
      <c r="B332" s="2"/>
      <c r="C332" s="8"/>
      <c r="D332" s="9">
        <v>36741</v>
      </c>
      <c r="E332" s="10" t="s">
        <v>999</v>
      </c>
      <c r="F332" s="160">
        <f t="shared" si="78"/>
        <v>0</v>
      </c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</row>
    <row r="333" spans="1:16" s="113" customFormat="1" hidden="1" x14ac:dyDescent="0.25">
      <c r="A333" s="64"/>
      <c r="B333" s="59">
        <v>368</v>
      </c>
      <c r="C333" s="61"/>
      <c r="D333" s="66"/>
      <c r="E333" s="63" t="s">
        <v>203</v>
      </c>
      <c r="F333" s="97">
        <f t="shared" si="78"/>
        <v>0</v>
      </c>
      <c r="G333" s="97">
        <f t="shared" ref="G333:P333" si="86">G334+G344</f>
        <v>0</v>
      </c>
      <c r="H333" s="97">
        <f t="shared" si="86"/>
        <v>0</v>
      </c>
      <c r="I333" s="97">
        <f t="shared" si="86"/>
        <v>0</v>
      </c>
      <c r="J333" s="97">
        <f t="shared" si="86"/>
        <v>0</v>
      </c>
      <c r="K333" s="97">
        <f t="shared" si="86"/>
        <v>0</v>
      </c>
      <c r="L333" s="97">
        <f t="shared" si="86"/>
        <v>0</v>
      </c>
      <c r="M333" s="97">
        <f t="shared" si="86"/>
        <v>0</v>
      </c>
      <c r="N333" s="97">
        <f t="shared" si="86"/>
        <v>0</v>
      </c>
      <c r="O333" s="182">
        <f t="shared" si="86"/>
        <v>0</v>
      </c>
      <c r="P333" s="182">
        <f t="shared" si="86"/>
        <v>0</v>
      </c>
    </row>
    <row r="334" spans="1:16" s="113" customFormat="1" ht="28.5" hidden="1" x14ac:dyDescent="0.25">
      <c r="A334" s="7"/>
      <c r="B334" s="2"/>
      <c r="C334" s="3">
        <v>3681</v>
      </c>
      <c r="D334" s="9"/>
      <c r="E334" s="5" t="s">
        <v>204</v>
      </c>
      <c r="F334" s="96">
        <f t="shared" si="78"/>
        <v>0</v>
      </c>
      <c r="G334" s="96">
        <f t="shared" ref="G334:P334" si="87">SUM(G335:G343)</f>
        <v>0</v>
      </c>
      <c r="H334" s="96">
        <f t="shared" si="87"/>
        <v>0</v>
      </c>
      <c r="I334" s="96">
        <f t="shared" si="87"/>
        <v>0</v>
      </c>
      <c r="J334" s="96">
        <f t="shared" si="87"/>
        <v>0</v>
      </c>
      <c r="K334" s="96">
        <f t="shared" si="87"/>
        <v>0</v>
      </c>
      <c r="L334" s="96">
        <f t="shared" si="87"/>
        <v>0</v>
      </c>
      <c r="M334" s="96">
        <f t="shared" si="87"/>
        <v>0</v>
      </c>
      <c r="N334" s="96">
        <f t="shared" si="87"/>
        <v>0</v>
      </c>
      <c r="O334" s="156">
        <f t="shared" si="87"/>
        <v>0</v>
      </c>
      <c r="P334" s="156">
        <f t="shared" si="87"/>
        <v>0</v>
      </c>
    </row>
    <row r="335" spans="1:16" s="113" customFormat="1" ht="30" hidden="1" x14ac:dyDescent="0.25">
      <c r="A335" s="7"/>
      <c r="B335" s="2"/>
      <c r="C335" s="3"/>
      <c r="D335" s="9" t="s">
        <v>254</v>
      </c>
      <c r="E335" s="10" t="s">
        <v>201</v>
      </c>
      <c r="F335" s="160">
        <f t="shared" si="78"/>
        <v>0</v>
      </c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</row>
    <row r="336" spans="1:16" s="113" customFormat="1" ht="12.75" hidden="1" customHeight="1" x14ac:dyDescent="0.25">
      <c r="A336" s="7"/>
      <c r="B336" s="2"/>
      <c r="C336" s="3"/>
      <c r="D336" s="9" t="s">
        <v>255</v>
      </c>
      <c r="E336" s="10" t="s">
        <v>205</v>
      </c>
      <c r="F336" s="160">
        <f t="shared" si="78"/>
        <v>0</v>
      </c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</row>
    <row r="337" spans="1:16" s="113" customFormat="1" ht="30" hidden="1" x14ac:dyDescent="0.25">
      <c r="A337" s="7"/>
      <c r="B337" s="2"/>
      <c r="C337" s="3"/>
      <c r="D337" s="9" t="s">
        <v>256</v>
      </c>
      <c r="E337" s="10" t="s">
        <v>206</v>
      </c>
      <c r="F337" s="160">
        <f t="shared" si="78"/>
        <v>0</v>
      </c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</row>
    <row r="338" spans="1:16" s="113" customFormat="1" ht="30" hidden="1" x14ac:dyDescent="0.25">
      <c r="A338" s="7"/>
      <c r="B338" s="2"/>
      <c r="C338" s="3"/>
      <c r="D338" s="9" t="s">
        <v>257</v>
      </c>
      <c r="E338" s="10" t="s">
        <v>207</v>
      </c>
      <c r="F338" s="160">
        <f t="shared" si="78"/>
        <v>0</v>
      </c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</row>
    <row r="339" spans="1:16" s="113" customFormat="1" ht="30" hidden="1" x14ac:dyDescent="0.25">
      <c r="A339" s="7"/>
      <c r="B339" s="2"/>
      <c r="C339" s="3"/>
      <c r="D339" s="9" t="s">
        <v>258</v>
      </c>
      <c r="E339" s="10" t="s">
        <v>208</v>
      </c>
      <c r="F339" s="160">
        <f t="shared" si="78"/>
        <v>0</v>
      </c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</row>
    <row r="340" spans="1:16" s="113" customFormat="1" ht="30" hidden="1" x14ac:dyDescent="0.25">
      <c r="A340" s="7"/>
      <c r="B340" s="2"/>
      <c r="C340" s="3"/>
      <c r="D340" s="9" t="s">
        <v>259</v>
      </c>
      <c r="E340" s="10" t="s">
        <v>209</v>
      </c>
      <c r="F340" s="160">
        <f t="shared" si="78"/>
        <v>0</v>
      </c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</row>
    <row r="341" spans="1:16" s="113" customFormat="1" ht="30" hidden="1" x14ac:dyDescent="0.25">
      <c r="A341" s="7"/>
      <c r="B341" s="2"/>
      <c r="C341" s="3"/>
      <c r="D341" s="9" t="s">
        <v>260</v>
      </c>
      <c r="E341" s="10" t="s">
        <v>210</v>
      </c>
      <c r="F341" s="160">
        <f t="shared" si="78"/>
        <v>0</v>
      </c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</row>
    <row r="342" spans="1:16" s="113" customFormat="1" ht="30" hidden="1" x14ac:dyDescent="0.25">
      <c r="A342" s="7"/>
      <c r="B342" s="2"/>
      <c r="C342" s="3"/>
      <c r="D342" s="9" t="s">
        <v>261</v>
      </c>
      <c r="E342" s="10" t="s">
        <v>211</v>
      </c>
      <c r="F342" s="160">
        <f t="shared" si="78"/>
        <v>0</v>
      </c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</row>
    <row r="343" spans="1:16" s="113" customFormat="1" ht="45" hidden="1" x14ac:dyDescent="0.25">
      <c r="A343" s="7"/>
      <c r="B343" s="2"/>
      <c r="C343" s="3"/>
      <c r="D343" s="9" t="s">
        <v>262</v>
      </c>
      <c r="E343" s="10" t="s">
        <v>212</v>
      </c>
      <c r="F343" s="160">
        <f t="shared" si="78"/>
        <v>0</v>
      </c>
      <c r="G343" s="154"/>
      <c r="H343" s="154"/>
      <c r="I343" s="154"/>
      <c r="J343" s="154"/>
      <c r="K343" s="154"/>
      <c r="L343" s="154"/>
      <c r="M343" s="154"/>
      <c r="N343" s="154"/>
      <c r="O343" s="154"/>
      <c r="P343" s="154"/>
    </row>
    <row r="344" spans="1:16" s="113" customFormat="1" ht="28.5" hidden="1" x14ac:dyDescent="0.25">
      <c r="A344" s="7"/>
      <c r="B344" s="2"/>
      <c r="C344" s="3">
        <v>3682</v>
      </c>
      <c r="D344" s="9"/>
      <c r="E344" s="5" t="s">
        <v>213</v>
      </c>
      <c r="F344" s="96">
        <f t="shared" si="78"/>
        <v>0</v>
      </c>
      <c r="G344" s="96">
        <f t="shared" ref="G344:P344" si="88">SUM(G345:G353)</f>
        <v>0</v>
      </c>
      <c r="H344" s="96">
        <f t="shared" si="88"/>
        <v>0</v>
      </c>
      <c r="I344" s="96">
        <f t="shared" si="88"/>
        <v>0</v>
      </c>
      <c r="J344" s="96">
        <f t="shared" si="88"/>
        <v>0</v>
      </c>
      <c r="K344" s="96">
        <f t="shared" si="88"/>
        <v>0</v>
      </c>
      <c r="L344" s="96">
        <f t="shared" si="88"/>
        <v>0</v>
      </c>
      <c r="M344" s="96">
        <f t="shared" si="88"/>
        <v>0</v>
      </c>
      <c r="N344" s="96">
        <f t="shared" si="88"/>
        <v>0</v>
      </c>
      <c r="O344" s="156">
        <f t="shared" si="88"/>
        <v>0</v>
      </c>
      <c r="P344" s="156">
        <f t="shared" si="88"/>
        <v>0</v>
      </c>
    </row>
    <row r="345" spans="1:16" s="113" customFormat="1" ht="12.75" hidden="1" customHeight="1" x14ac:dyDescent="0.25">
      <c r="A345" s="7"/>
      <c r="B345" s="2"/>
      <c r="C345" s="3"/>
      <c r="D345" s="9" t="s">
        <v>263</v>
      </c>
      <c r="E345" s="10" t="s">
        <v>202</v>
      </c>
      <c r="F345" s="160">
        <f t="shared" si="78"/>
        <v>0</v>
      </c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</row>
    <row r="346" spans="1:16" s="113" customFormat="1" ht="12.75" hidden="1" customHeight="1" x14ac:dyDescent="0.25">
      <c r="A346" s="7"/>
      <c r="B346" s="2"/>
      <c r="C346" s="3"/>
      <c r="D346" s="9" t="s">
        <v>264</v>
      </c>
      <c r="E346" s="10" t="s">
        <v>214</v>
      </c>
      <c r="F346" s="160">
        <f t="shared" si="78"/>
        <v>0</v>
      </c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</row>
    <row r="347" spans="1:16" s="113" customFormat="1" ht="12.75" hidden="1" customHeight="1" x14ac:dyDescent="0.25">
      <c r="A347" s="7"/>
      <c r="B347" s="2"/>
      <c r="C347" s="3"/>
      <c r="D347" s="9" t="s">
        <v>265</v>
      </c>
      <c r="E347" s="10" t="s">
        <v>215</v>
      </c>
      <c r="F347" s="160">
        <f t="shared" si="78"/>
        <v>0</v>
      </c>
      <c r="G347" s="154"/>
      <c r="H347" s="154"/>
      <c r="I347" s="154"/>
      <c r="J347" s="154"/>
      <c r="K347" s="154"/>
      <c r="L347" s="154"/>
      <c r="M347" s="154"/>
      <c r="N347" s="154"/>
      <c r="O347" s="154"/>
      <c r="P347" s="154"/>
    </row>
    <row r="348" spans="1:16" s="113" customFormat="1" ht="12.75" hidden="1" customHeight="1" x14ac:dyDescent="0.25">
      <c r="A348" s="7"/>
      <c r="B348" s="2"/>
      <c r="C348" s="3"/>
      <c r="D348" s="9" t="s">
        <v>266</v>
      </c>
      <c r="E348" s="10" t="s">
        <v>216</v>
      </c>
      <c r="F348" s="160">
        <f t="shared" si="78"/>
        <v>0</v>
      </c>
      <c r="G348" s="154"/>
      <c r="H348" s="154"/>
      <c r="I348" s="154"/>
      <c r="J348" s="154"/>
      <c r="K348" s="154"/>
      <c r="L348" s="154"/>
      <c r="M348" s="154"/>
      <c r="N348" s="154"/>
      <c r="O348" s="154"/>
      <c r="P348" s="154"/>
    </row>
    <row r="349" spans="1:16" s="113" customFormat="1" ht="30" hidden="1" x14ac:dyDescent="0.25">
      <c r="A349" s="7"/>
      <c r="B349" s="2"/>
      <c r="C349" s="3"/>
      <c r="D349" s="9" t="s">
        <v>267</v>
      </c>
      <c r="E349" s="10" t="s">
        <v>217</v>
      </c>
      <c r="F349" s="160">
        <f t="shared" si="78"/>
        <v>0</v>
      </c>
      <c r="G349" s="154"/>
      <c r="H349" s="154"/>
      <c r="I349" s="154"/>
      <c r="J349" s="154"/>
      <c r="K349" s="154"/>
      <c r="L349" s="154"/>
      <c r="M349" s="154"/>
      <c r="N349" s="154"/>
      <c r="O349" s="154"/>
      <c r="P349" s="154"/>
    </row>
    <row r="350" spans="1:16" s="113" customFormat="1" ht="30" hidden="1" x14ac:dyDescent="0.25">
      <c r="A350" s="7"/>
      <c r="B350" s="2"/>
      <c r="C350" s="3"/>
      <c r="D350" s="9" t="s">
        <v>268</v>
      </c>
      <c r="E350" s="10" t="s">
        <v>218</v>
      </c>
      <c r="F350" s="160">
        <f t="shared" si="78"/>
        <v>0</v>
      </c>
      <c r="G350" s="154"/>
      <c r="H350" s="154"/>
      <c r="I350" s="154"/>
      <c r="J350" s="154"/>
      <c r="K350" s="154"/>
      <c r="L350" s="154"/>
      <c r="M350" s="154"/>
      <c r="N350" s="154"/>
      <c r="O350" s="154"/>
      <c r="P350" s="154"/>
    </row>
    <row r="351" spans="1:16" s="113" customFormat="1" ht="30" hidden="1" x14ac:dyDescent="0.25">
      <c r="A351" s="7"/>
      <c r="B351" s="2"/>
      <c r="C351" s="3"/>
      <c r="D351" s="9" t="s">
        <v>269</v>
      </c>
      <c r="E351" s="10" t="s">
        <v>219</v>
      </c>
      <c r="F351" s="160">
        <f t="shared" si="78"/>
        <v>0</v>
      </c>
      <c r="G351" s="154"/>
      <c r="H351" s="154"/>
      <c r="I351" s="154"/>
      <c r="J351" s="154"/>
      <c r="K351" s="154"/>
      <c r="L351" s="154"/>
      <c r="M351" s="154"/>
      <c r="N351" s="154"/>
      <c r="O351" s="154"/>
      <c r="P351" s="154"/>
    </row>
    <row r="352" spans="1:16" s="113" customFormat="1" ht="30" hidden="1" x14ac:dyDescent="0.25">
      <c r="A352" s="7"/>
      <c r="B352" s="2"/>
      <c r="C352" s="3"/>
      <c r="D352" s="9" t="s">
        <v>270</v>
      </c>
      <c r="E352" s="10" t="s">
        <v>220</v>
      </c>
      <c r="F352" s="160">
        <f t="shared" si="78"/>
        <v>0</v>
      </c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</row>
    <row r="353" spans="1:16" s="113" customFormat="1" ht="12.75" hidden="1" customHeight="1" x14ac:dyDescent="0.25">
      <c r="A353" s="7"/>
      <c r="B353" s="2"/>
      <c r="C353" s="3"/>
      <c r="D353" s="9" t="s">
        <v>271</v>
      </c>
      <c r="E353" s="10" t="s">
        <v>221</v>
      </c>
      <c r="F353" s="160">
        <f t="shared" si="78"/>
        <v>0</v>
      </c>
      <c r="G353" s="154"/>
      <c r="H353" s="154"/>
      <c r="I353" s="154"/>
      <c r="J353" s="154"/>
      <c r="K353" s="154"/>
      <c r="L353" s="154"/>
      <c r="M353" s="154"/>
      <c r="N353" s="154"/>
      <c r="O353" s="154"/>
      <c r="P353" s="154"/>
    </row>
    <row r="354" spans="1:16" s="113" customFormat="1" ht="28.5" hidden="1" x14ac:dyDescent="0.25">
      <c r="A354" s="64"/>
      <c r="B354" s="59">
        <v>369</v>
      </c>
      <c r="C354" s="61"/>
      <c r="D354" s="89"/>
      <c r="E354" s="63" t="s">
        <v>1000</v>
      </c>
      <c r="F354" s="97">
        <f t="shared" si="78"/>
        <v>0</v>
      </c>
      <c r="G354" s="97">
        <f t="shared" ref="G354:P354" si="89">G355+G357+G359+G361</f>
        <v>0</v>
      </c>
      <c r="H354" s="97">
        <f t="shared" si="89"/>
        <v>0</v>
      </c>
      <c r="I354" s="97">
        <f t="shared" si="89"/>
        <v>0</v>
      </c>
      <c r="J354" s="97">
        <f t="shared" si="89"/>
        <v>0</v>
      </c>
      <c r="K354" s="97">
        <f t="shared" si="89"/>
        <v>0</v>
      </c>
      <c r="L354" s="97">
        <f t="shared" si="89"/>
        <v>0</v>
      </c>
      <c r="M354" s="97">
        <f t="shared" si="89"/>
        <v>0</v>
      </c>
      <c r="N354" s="97">
        <f t="shared" si="89"/>
        <v>0</v>
      </c>
      <c r="O354" s="182">
        <f t="shared" si="89"/>
        <v>0</v>
      </c>
      <c r="P354" s="182">
        <f t="shared" si="89"/>
        <v>0</v>
      </c>
    </row>
    <row r="355" spans="1:16" s="113" customFormat="1" ht="28.5" hidden="1" x14ac:dyDescent="0.25">
      <c r="A355" s="7"/>
      <c r="B355" s="2"/>
      <c r="C355" s="3">
        <v>3691</v>
      </c>
      <c r="D355" s="13"/>
      <c r="E355" s="5" t="s">
        <v>1001</v>
      </c>
      <c r="F355" s="96">
        <f t="shared" si="78"/>
        <v>0</v>
      </c>
      <c r="G355" s="96">
        <f t="shared" ref="G355:P355" si="90">G356</f>
        <v>0</v>
      </c>
      <c r="H355" s="96">
        <f t="shared" si="90"/>
        <v>0</v>
      </c>
      <c r="I355" s="96">
        <f t="shared" si="90"/>
        <v>0</v>
      </c>
      <c r="J355" s="96">
        <f t="shared" si="90"/>
        <v>0</v>
      </c>
      <c r="K355" s="96">
        <f t="shared" si="90"/>
        <v>0</v>
      </c>
      <c r="L355" s="96">
        <f t="shared" si="90"/>
        <v>0</v>
      </c>
      <c r="M355" s="96">
        <f t="shared" si="90"/>
        <v>0</v>
      </c>
      <c r="N355" s="96">
        <f t="shared" si="90"/>
        <v>0</v>
      </c>
      <c r="O355" s="156">
        <f t="shared" si="90"/>
        <v>0</v>
      </c>
      <c r="P355" s="156">
        <f t="shared" si="90"/>
        <v>0</v>
      </c>
    </row>
    <row r="356" spans="1:16" s="113" customFormat="1" ht="30" hidden="1" x14ac:dyDescent="0.25">
      <c r="A356" s="7"/>
      <c r="B356" s="2"/>
      <c r="C356" s="3"/>
      <c r="D356" s="9">
        <v>36911</v>
      </c>
      <c r="E356" s="10" t="s">
        <v>1001</v>
      </c>
      <c r="F356" s="160">
        <f t="shared" si="78"/>
        <v>0</v>
      </c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</row>
    <row r="357" spans="1:16" s="113" customFormat="1" ht="28.5" hidden="1" x14ac:dyDescent="0.25">
      <c r="A357" s="7"/>
      <c r="B357" s="2"/>
      <c r="C357" s="3">
        <v>3692</v>
      </c>
      <c r="D357" s="13"/>
      <c r="E357" s="5" t="s">
        <v>1002</v>
      </c>
      <c r="F357" s="96">
        <f t="shared" si="78"/>
        <v>0</v>
      </c>
      <c r="G357" s="96">
        <f t="shared" ref="G357:P357" si="91">G358</f>
        <v>0</v>
      </c>
      <c r="H357" s="96">
        <f t="shared" si="91"/>
        <v>0</v>
      </c>
      <c r="I357" s="96">
        <f t="shared" si="91"/>
        <v>0</v>
      </c>
      <c r="J357" s="96">
        <f t="shared" si="91"/>
        <v>0</v>
      </c>
      <c r="K357" s="96">
        <f t="shared" si="91"/>
        <v>0</v>
      </c>
      <c r="L357" s="96">
        <f t="shared" si="91"/>
        <v>0</v>
      </c>
      <c r="M357" s="96">
        <f t="shared" si="91"/>
        <v>0</v>
      </c>
      <c r="N357" s="96">
        <f t="shared" si="91"/>
        <v>0</v>
      </c>
      <c r="O357" s="156">
        <f t="shared" si="91"/>
        <v>0</v>
      </c>
      <c r="P357" s="156">
        <f t="shared" si="91"/>
        <v>0</v>
      </c>
    </row>
    <row r="358" spans="1:16" s="113" customFormat="1" ht="30" hidden="1" x14ac:dyDescent="0.25">
      <c r="A358" s="7"/>
      <c r="B358" s="2"/>
      <c r="C358" s="3"/>
      <c r="D358" s="9">
        <v>36921</v>
      </c>
      <c r="E358" s="10" t="s">
        <v>1002</v>
      </c>
      <c r="F358" s="160">
        <f t="shared" si="78"/>
        <v>0</v>
      </c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</row>
    <row r="359" spans="1:16" s="113" customFormat="1" ht="42.75" hidden="1" x14ac:dyDescent="0.25">
      <c r="A359" s="7"/>
      <c r="B359" s="2"/>
      <c r="C359" s="3">
        <v>3693</v>
      </c>
      <c r="D359" s="13"/>
      <c r="E359" s="5" t="s">
        <v>1003</v>
      </c>
      <c r="F359" s="96">
        <f t="shared" si="78"/>
        <v>0</v>
      </c>
      <c r="G359" s="96">
        <f t="shared" ref="G359:P359" si="92">G360</f>
        <v>0</v>
      </c>
      <c r="H359" s="96">
        <f t="shared" si="92"/>
        <v>0</v>
      </c>
      <c r="I359" s="96">
        <f t="shared" si="92"/>
        <v>0</v>
      </c>
      <c r="J359" s="96">
        <f t="shared" si="92"/>
        <v>0</v>
      </c>
      <c r="K359" s="96">
        <f t="shared" si="92"/>
        <v>0</v>
      </c>
      <c r="L359" s="96">
        <f t="shared" si="92"/>
        <v>0</v>
      </c>
      <c r="M359" s="96">
        <f t="shared" si="92"/>
        <v>0</v>
      </c>
      <c r="N359" s="96">
        <f t="shared" si="92"/>
        <v>0</v>
      </c>
      <c r="O359" s="156">
        <f t="shared" si="92"/>
        <v>0</v>
      </c>
      <c r="P359" s="156">
        <f t="shared" si="92"/>
        <v>0</v>
      </c>
    </row>
    <row r="360" spans="1:16" s="113" customFormat="1" ht="30" hidden="1" x14ac:dyDescent="0.25">
      <c r="A360" s="7"/>
      <c r="B360" s="2"/>
      <c r="C360" s="3"/>
      <c r="D360" s="9">
        <v>36931</v>
      </c>
      <c r="E360" s="10" t="s">
        <v>1003</v>
      </c>
      <c r="F360" s="160">
        <f t="shared" si="78"/>
        <v>0</v>
      </c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</row>
    <row r="361" spans="1:16" s="113" customFormat="1" ht="42.75" hidden="1" x14ac:dyDescent="0.25">
      <c r="A361" s="7"/>
      <c r="B361" s="2"/>
      <c r="C361" s="3">
        <v>3694</v>
      </c>
      <c r="D361" s="13"/>
      <c r="E361" s="5" t="s">
        <v>1004</v>
      </c>
      <c r="F361" s="95">
        <f t="shared" si="78"/>
        <v>0</v>
      </c>
      <c r="G361" s="95">
        <f t="shared" ref="G361:P361" si="93">G362</f>
        <v>0</v>
      </c>
      <c r="H361" s="95">
        <f t="shared" si="93"/>
        <v>0</v>
      </c>
      <c r="I361" s="95">
        <f t="shared" si="93"/>
        <v>0</v>
      </c>
      <c r="J361" s="95">
        <f t="shared" si="93"/>
        <v>0</v>
      </c>
      <c r="K361" s="95">
        <f t="shared" si="93"/>
        <v>0</v>
      </c>
      <c r="L361" s="95">
        <f t="shared" si="93"/>
        <v>0</v>
      </c>
      <c r="M361" s="95">
        <f t="shared" si="93"/>
        <v>0</v>
      </c>
      <c r="N361" s="95">
        <f t="shared" si="93"/>
        <v>0</v>
      </c>
      <c r="O361" s="154">
        <f t="shared" si="93"/>
        <v>0</v>
      </c>
      <c r="P361" s="154">
        <f t="shared" si="93"/>
        <v>0</v>
      </c>
    </row>
    <row r="362" spans="1:16" s="113" customFormat="1" ht="30" hidden="1" x14ac:dyDescent="0.25">
      <c r="A362" s="7"/>
      <c r="B362" s="2"/>
      <c r="C362" s="3"/>
      <c r="D362" s="9">
        <v>36941</v>
      </c>
      <c r="E362" s="10" t="s">
        <v>1004</v>
      </c>
      <c r="F362" s="160">
        <f t="shared" si="78"/>
        <v>0</v>
      </c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</row>
    <row r="363" spans="1:16" s="118" customFormat="1" ht="26.25" hidden="1" customHeight="1" x14ac:dyDescent="0.3">
      <c r="A363" s="90" t="s">
        <v>272</v>
      </c>
      <c r="B363" s="78"/>
      <c r="C363" s="79"/>
      <c r="D363" s="80"/>
      <c r="E363" s="81" t="s">
        <v>273</v>
      </c>
      <c r="F363" s="128">
        <f t="shared" si="78"/>
        <v>0</v>
      </c>
      <c r="G363" s="128">
        <f t="shared" ref="G363:P363" si="94">G364+G391</f>
        <v>0</v>
      </c>
      <c r="H363" s="128">
        <f t="shared" si="94"/>
        <v>0</v>
      </c>
      <c r="I363" s="128">
        <f t="shared" si="94"/>
        <v>0</v>
      </c>
      <c r="J363" s="128">
        <f t="shared" si="94"/>
        <v>0</v>
      </c>
      <c r="K363" s="128">
        <f t="shared" si="94"/>
        <v>0</v>
      </c>
      <c r="L363" s="128">
        <f t="shared" si="94"/>
        <v>0</v>
      </c>
      <c r="M363" s="128">
        <f t="shared" si="94"/>
        <v>0</v>
      </c>
      <c r="N363" s="128">
        <f t="shared" si="94"/>
        <v>0</v>
      </c>
      <c r="O363" s="186">
        <f t="shared" si="94"/>
        <v>0</v>
      </c>
      <c r="P363" s="186">
        <f t="shared" si="94"/>
        <v>0</v>
      </c>
    </row>
    <row r="364" spans="1:16" s="110" customFormat="1" ht="28.5" hidden="1" x14ac:dyDescent="0.25">
      <c r="A364" s="59"/>
      <c r="B364" s="60" t="s">
        <v>274</v>
      </c>
      <c r="C364" s="61"/>
      <c r="D364" s="62"/>
      <c r="E364" s="63" t="s">
        <v>275</v>
      </c>
      <c r="F364" s="97">
        <f t="shared" si="78"/>
        <v>0</v>
      </c>
      <c r="G364" s="97">
        <f t="shared" ref="G364:P364" si="95">G365+G374+G380+G384+G389</f>
        <v>0</v>
      </c>
      <c r="H364" s="97">
        <f t="shared" si="95"/>
        <v>0</v>
      </c>
      <c r="I364" s="97">
        <f t="shared" si="95"/>
        <v>0</v>
      </c>
      <c r="J364" s="97">
        <f t="shared" si="95"/>
        <v>0</v>
      </c>
      <c r="K364" s="97">
        <f t="shared" si="95"/>
        <v>0</v>
      </c>
      <c r="L364" s="97">
        <f t="shared" si="95"/>
        <v>0</v>
      </c>
      <c r="M364" s="97">
        <f t="shared" si="95"/>
        <v>0</v>
      </c>
      <c r="N364" s="97">
        <f t="shared" si="95"/>
        <v>0</v>
      </c>
      <c r="O364" s="182">
        <f t="shared" si="95"/>
        <v>0</v>
      </c>
      <c r="P364" s="182">
        <f t="shared" si="95"/>
        <v>0</v>
      </c>
    </row>
    <row r="365" spans="1:16" s="111" customFormat="1" ht="42.75" hidden="1" x14ac:dyDescent="0.2">
      <c r="A365" s="2"/>
      <c r="B365" s="2"/>
      <c r="C365" s="6" t="s">
        <v>276</v>
      </c>
      <c r="D365" s="4"/>
      <c r="E365" s="5" t="s">
        <v>11</v>
      </c>
      <c r="F365" s="93">
        <f t="shared" si="78"/>
        <v>0</v>
      </c>
      <c r="G365" s="93">
        <f t="shared" ref="G365:P365" si="96">SUM(G366:G373)</f>
        <v>0</v>
      </c>
      <c r="H365" s="93">
        <f t="shared" si="96"/>
        <v>0</v>
      </c>
      <c r="I365" s="93">
        <f t="shared" si="96"/>
        <v>0</v>
      </c>
      <c r="J365" s="93">
        <f t="shared" si="96"/>
        <v>0</v>
      </c>
      <c r="K365" s="93">
        <f t="shared" si="96"/>
        <v>0</v>
      </c>
      <c r="L365" s="93">
        <f t="shared" si="96"/>
        <v>0</v>
      </c>
      <c r="M365" s="93">
        <f t="shared" si="96"/>
        <v>0</v>
      </c>
      <c r="N365" s="93">
        <f t="shared" si="96"/>
        <v>0</v>
      </c>
      <c r="O365" s="155">
        <f t="shared" si="96"/>
        <v>0</v>
      </c>
      <c r="P365" s="155">
        <f t="shared" si="96"/>
        <v>0</v>
      </c>
    </row>
    <row r="366" spans="1:16" hidden="1" x14ac:dyDescent="0.25">
      <c r="A366" s="7"/>
      <c r="B366" s="2"/>
      <c r="C366" s="8"/>
      <c r="D366" s="9" t="s">
        <v>277</v>
      </c>
      <c r="E366" s="10" t="s">
        <v>278</v>
      </c>
      <c r="F366" s="159">
        <f t="shared" si="78"/>
        <v>0</v>
      </c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</row>
    <row r="367" spans="1:16" hidden="1" x14ac:dyDescent="0.25">
      <c r="A367" s="7"/>
      <c r="B367" s="2"/>
      <c r="C367" s="8"/>
      <c r="D367" s="9" t="s">
        <v>279</v>
      </c>
      <c r="E367" s="10" t="s">
        <v>280</v>
      </c>
      <c r="F367" s="159">
        <f t="shared" si="78"/>
        <v>0</v>
      </c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</row>
    <row r="368" spans="1:16" hidden="1" x14ac:dyDescent="0.25">
      <c r="A368" s="7"/>
      <c r="B368" s="2"/>
      <c r="C368" s="8"/>
      <c r="D368" s="9" t="s">
        <v>281</v>
      </c>
      <c r="E368" s="10" t="s">
        <v>282</v>
      </c>
      <c r="F368" s="159">
        <f t="shared" si="78"/>
        <v>0</v>
      </c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</row>
    <row r="369" spans="1:16" hidden="1" x14ac:dyDescent="0.25">
      <c r="A369" s="7"/>
      <c r="B369" s="2"/>
      <c r="C369" s="8"/>
      <c r="D369" s="9" t="s">
        <v>283</v>
      </c>
      <c r="E369" s="10" t="s">
        <v>284</v>
      </c>
      <c r="F369" s="159">
        <f t="shared" si="78"/>
        <v>0</v>
      </c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</row>
    <row r="370" spans="1:16" hidden="1" x14ac:dyDescent="0.25">
      <c r="A370" s="7"/>
      <c r="B370" s="2"/>
      <c r="C370" s="8"/>
      <c r="D370" s="9" t="s">
        <v>285</v>
      </c>
      <c r="E370" s="34" t="s">
        <v>0</v>
      </c>
      <c r="F370" s="159">
        <f t="shared" si="78"/>
        <v>0</v>
      </c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</row>
    <row r="371" spans="1:16" hidden="1" x14ac:dyDescent="0.25">
      <c r="A371" s="7"/>
      <c r="B371" s="2"/>
      <c r="C371" s="8"/>
      <c r="D371" s="9" t="s">
        <v>286</v>
      </c>
      <c r="E371" s="10" t="s">
        <v>287</v>
      </c>
      <c r="F371" s="159">
        <f t="shared" si="78"/>
        <v>0</v>
      </c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</row>
    <row r="372" spans="1:16" hidden="1" x14ac:dyDescent="0.25">
      <c r="A372" s="7"/>
      <c r="B372" s="2"/>
      <c r="C372" s="8"/>
      <c r="D372" s="9">
        <v>37118</v>
      </c>
      <c r="E372" s="10" t="s">
        <v>288</v>
      </c>
      <c r="F372" s="159">
        <f t="shared" si="78"/>
        <v>0</v>
      </c>
      <c r="G372" s="153"/>
      <c r="H372" s="153"/>
      <c r="I372" s="153"/>
      <c r="J372" s="153"/>
      <c r="K372" s="153"/>
      <c r="L372" s="153"/>
      <c r="M372" s="153"/>
      <c r="N372" s="153"/>
      <c r="O372" s="153"/>
      <c r="P372" s="153"/>
    </row>
    <row r="373" spans="1:16" hidden="1" x14ac:dyDescent="0.25">
      <c r="A373" s="7"/>
      <c r="B373" s="2"/>
      <c r="C373" s="8"/>
      <c r="D373" s="9" t="s">
        <v>289</v>
      </c>
      <c r="E373" s="10" t="s">
        <v>290</v>
      </c>
      <c r="F373" s="159">
        <f t="shared" si="78"/>
        <v>0</v>
      </c>
      <c r="G373" s="153"/>
      <c r="H373" s="153"/>
      <c r="I373" s="153"/>
      <c r="J373" s="153"/>
      <c r="K373" s="153"/>
      <c r="L373" s="153"/>
      <c r="M373" s="153"/>
      <c r="N373" s="153"/>
      <c r="O373" s="153"/>
      <c r="P373" s="153"/>
    </row>
    <row r="374" spans="1:16" s="111" customFormat="1" ht="42.75" hidden="1" x14ac:dyDescent="0.2">
      <c r="A374" s="2"/>
      <c r="B374" s="2"/>
      <c r="C374" s="6" t="s">
        <v>291</v>
      </c>
      <c r="D374" s="4"/>
      <c r="E374" s="5" t="s">
        <v>12</v>
      </c>
      <c r="F374" s="93">
        <f t="shared" si="78"/>
        <v>0</v>
      </c>
      <c r="G374" s="93">
        <f t="shared" ref="G374:P374" si="97">SUM(G375:G379)</f>
        <v>0</v>
      </c>
      <c r="H374" s="93">
        <f t="shared" si="97"/>
        <v>0</v>
      </c>
      <c r="I374" s="93">
        <f t="shared" si="97"/>
        <v>0</v>
      </c>
      <c r="J374" s="93">
        <f t="shared" si="97"/>
        <v>0</v>
      </c>
      <c r="K374" s="93">
        <f t="shared" si="97"/>
        <v>0</v>
      </c>
      <c r="L374" s="93">
        <f t="shared" si="97"/>
        <v>0</v>
      </c>
      <c r="M374" s="93">
        <f t="shared" si="97"/>
        <v>0</v>
      </c>
      <c r="N374" s="93">
        <f t="shared" si="97"/>
        <v>0</v>
      </c>
      <c r="O374" s="155">
        <f t="shared" si="97"/>
        <v>0</v>
      </c>
      <c r="P374" s="155">
        <f t="shared" si="97"/>
        <v>0</v>
      </c>
    </row>
    <row r="375" spans="1:16" hidden="1" x14ac:dyDescent="0.25">
      <c r="A375" s="7"/>
      <c r="B375" s="2"/>
      <c r="C375" s="8"/>
      <c r="D375" s="9" t="s">
        <v>292</v>
      </c>
      <c r="E375" s="10" t="s">
        <v>293</v>
      </c>
      <c r="F375" s="159">
        <f t="shared" si="78"/>
        <v>0</v>
      </c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</row>
    <row r="376" spans="1:16" ht="30" hidden="1" x14ac:dyDescent="0.25">
      <c r="A376" s="7"/>
      <c r="B376" s="2"/>
      <c r="C376" s="8"/>
      <c r="D376" s="9" t="s">
        <v>294</v>
      </c>
      <c r="E376" s="10" t="s">
        <v>295</v>
      </c>
      <c r="F376" s="159">
        <f t="shared" si="78"/>
        <v>0</v>
      </c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</row>
    <row r="377" spans="1:16" hidden="1" x14ac:dyDescent="0.25">
      <c r="A377" s="7"/>
      <c r="B377" s="2"/>
      <c r="C377" s="8"/>
      <c r="D377" s="9" t="s">
        <v>296</v>
      </c>
      <c r="E377" s="10" t="s">
        <v>297</v>
      </c>
      <c r="F377" s="159">
        <f t="shared" si="78"/>
        <v>0</v>
      </c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</row>
    <row r="378" spans="1:16" hidden="1" x14ac:dyDescent="0.25">
      <c r="A378" s="7"/>
      <c r="B378" s="2"/>
      <c r="C378" s="8"/>
      <c r="D378" s="9" t="s">
        <v>298</v>
      </c>
      <c r="E378" s="10" t="s">
        <v>299</v>
      </c>
      <c r="F378" s="159">
        <f t="shared" si="78"/>
        <v>0</v>
      </c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</row>
    <row r="379" spans="1:16" hidden="1" x14ac:dyDescent="0.25">
      <c r="A379" s="7"/>
      <c r="B379" s="2"/>
      <c r="C379" s="8"/>
      <c r="D379" s="9" t="s">
        <v>300</v>
      </c>
      <c r="E379" s="10" t="s">
        <v>301</v>
      </c>
      <c r="F379" s="159">
        <f t="shared" si="78"/>
        <v>0</v>
      </c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</row>
    <row r="380" spans="1:16" s="119" customFormat="1" ht="28.5" hidden="1" x14ac:dyDescent="0.25">
      <c r="A380" s="35"/>
      <c r="B380" s="36"/>
      <c r="C380" s="37">
        <v>3713</v>
      </c>
      <c r="D380" s="38"/>
      <c r="E380" s="39" t="s">
        <v>13</v>
      </c>
      <c r="F380" s="99">
        <f t="shared" ref="F380:F443" si="98">SUM(G380:N380)</f>
        <v>0</v>
      </c>
      <c r="G380" s="99">
        <f t="shared" ref="G380:P380" si="99">SUM(G381:G383)</f>
        <v>0</v>
      </c>
      <c r="H380" s="99">
        <f t="shared" si="99"/>
        <v>0</v>
      </c>
      <c r="I380" s="99">
        <f t="shared" si="99"/>
        <v>0</v>
      </c>
      <c r="J380" s="99">
        <f t="shared" si="99"/>
        <v>0</v>
      </c>
      <c r="K380" s="99">
        <f t="shared" si="99"/>
        <v>0</v>
      </c>
      <c r="L380" s="99">
        <f t="shared" si="99"/>
        <v>0</v>
      </c>
      <c r="M380" s="99">
        <f t="shared" si="99"/>
        <v>0</v>
      </c>
      <c r="N380" s="99">
        <f t="shared" si="99"/>
        <v>0</v>
      </c>
      <c r="O380" s="187">
        <f t="shared" si="99"/>
        <v>0</v>
      </c>
      <c r="P380" s="187">
        <f t="shared" si="99"/>
        <v>0</v>
      </c>
    </row>
    <row r="381" spans="1:16" s="119" customFormat="1" hidden="1" x14ac:dyDescent="0.25">
      <c r="A381" s="35"/>
      <c r="B381" s="36"/>
      <c r="C381" s="40"/>
      <c r="D381" s="38" t="s">
        <v>302</v>
      </c>
      <c r="E381" s="34" t="s">
        <v>278</v>
      </c>
      <c r="F381" s="163">
        <f t="shared" si="98"/>
        <v>0</v>
      </c>
      <c r="G381" s="157"/>
      <c r="H381" s="157"/>
      <c r="I381" s="157"/>
      <c r="J381" s="157"/>
      <c r="K381" s="157"/>
      <c r="L381" s="157"/>
      <c r="M381" s="157"/>
      <c r="N381" s="157"/>
      <c r="O381" s="157"/>
      <c r="P381" s="157"/>
    </row>
    <row r="382" spans="1:16" s="119" customFormat="1" hidden="1" x14ac:dyDescent="0.25">
      <c r="A382" s="35"/>
      <c r="B382" s="36"/>
      <c r="C382" s="40"/>
      <c r="D382" s="38" t="s">
        <v>303</v>
      </c>
      <c r="E382" s="34" t="s">
        <v>280</v>
      </c>
      <c r="F382" s="163">
        <f t="shared" si="98"/>
        <v>0</v>
      </c>
      <c r="G382" s="157"/>
      <c r="H382" s="157"/>
      <c r="I382" s="157"/>
      <c r="J382" s="157"/>
      <c r="K382" s="157"/>
      <c r="L382" s="157"/>
      <c r="M382" s="157"/>
      <c r="N382" s="157"/>
      <c r="O382" s="157"/>
      <c r="P382" s="157"/>
    </row>
    <row r="383" spans="1:16" s="119" customFormat="1" hidden="1" x14ac:dyDescent="0.25">
      <c r="A383" s="35"/>
      <c r="B383" s="36"/>
      <c r="C383" s="40"/>
      <c r="D383" s="38" t="s">
        <v>304</v>
      </c>
      <c r="E383" s="34" t="s">
        <v>290</v>
      </c>
      <c r="F383" s="163">
        <f t="shared" si="98"/>
        <v>0</v>
      </c>
      <c r="G383" s="157"/>
      <c r="H383" s="157"/>
      <c r="I383" s="157"/>
      <c r="J383" s="157"/>
      <c r="K383" s="157"/>
      <c r="L383" s="157"/>
      <c r="M383" s="157"/>
      <c r="N383" s="157"/>
      <c r="O383" s="157"/>
      <c r="P383" s="157"/>
    </row>
    <row r="384" spans="1:16" s="119" customFormat="1" ht="28.5" hidden="1" x14ac:dyDescent="0.25">
      <c r="A384" s="35"/>
      <c r="B384" s="36"/>
      <c r="C384" s="37">
        <v>3714</v>
      </c>
      <c r="D384" s="38"/>
      <c r="E384" s="39" t="s">
        <v>14</v>
      </c>
      <c r="F384" s="99">
        <f t="shared" si="98"/>
        <v>0</v>
      </c>
      <c r="G384" s="99">
        <f t="shared" ref="G384:P384" si="100">SUM(G385:G388)</f>
        <v>0</v>
      </c>
      <c r="H384" s="99">
        <f t="shared" si="100"/>
        <v>0</v>
      </c>
      <c r="I384" s="99">
        <f t="shared" si="100"/>
        <v>0</v>
      </c>
      <c r="J384" s="99">
        <f t="shared" si="100"/>
        <v>0</v>
      </c>
      <c r="K384" s="99">
        <f t="shared" si="100"/>
        <v>0</v>
      </c>
      <c r="L384" s="99">
        <f t="shared" si="100"/>
        <v>0</v>
      </c>
      <c r="M384" s="99">
        <f t="shared" si="100"/>
        <v>0</v>
      </c>
      <c r="N384" s="99">
        <f t="shared" si="100"/>
        <v>0</v>
      </c>
      <c r="O384" s="187">
        <f t="shared" si="100"/>
        <v>0</v>
      </c>
      <c r="P384" s="187">
        <f t="shared" si="100"/>
        <v>0</v>
      </c>
    </row>
    <row r="385" spans="1:16" s="119" customFormat="1" hidden="1" x14ac:dyDescent="0.25">
      <c r="A385" s="35"/>
      <c r="B385" s="36"/>
      <c r="C385" s="40"/>
      <c r="D385" s="38" t="s">
        <v>305</v>
      </c>
      <c r="E385" s="34" t="s">
        <v>293</v>
      </c>
      <c r="F385" s="163">
        <f t="shared" si="98"/>
        <v>0</v>
      </c>
      <c r="G385" s="157"/>
      <c r="H385" s="157"/>
      <c r="I385" s="157"/>
      <c r="J385" s="157"/>
      <c r="K385" s="157"/>
      <c r="L385" s="157"/>
      <c r="M385" s="157"/>
      <c r="N385" s="157"/>
      <c r="O385" s="157"/>
      <c r="P385" s="157"/>
    </row>
    <row r="386" spans="1:16" s="119" customFormat="1" hidden="1" x14ac:dyDescent="0.25">
      <c r="A386" s="35"/>
      <c r="B386" s="36"/>
      <c r="C386" s="40"/>
      <c r="D386" s="38" t="s">
        <v>306</v>
      </c>
      <c r="E386" s="34" t="s">
        <v>297</v>
      </c>
      <c r="F386" s="163">
        <f t="shared" si="98"/>
        <v>0</v>
      </c>
      <c r="G386" s="157"/>
      <c r="H386" s="157"/>
      <c r="I386" s="157"/>
      <c r="J386" s="157"/>
      <c r="K386" s="157"/>
      <c r="L386" s="157"/>
      <c r="M386" s="157"/>
      <c r="N386" s="157"/>
      <c r="O386" s="157"/>
      <c r="P386" s="157"/>
    </row>
    <row r="387" spans="1:16" s="119" customFormat="1" hidden="1" x14ac:dyDescent="0.25">
      <c r="A387" s="35"/>
      <c r="B387" s="36"/>
      <c r="C387" s="40"/>
      <c r="D387" s="38" t="s">
        <v>15</v>
      </c>
      <c r="E387" s="34" t="s">
        <v>299</v>
      </c>
      <c r="F387" s="163">
        <f t="shared" si="98"/>
        <v>0</v>
      </c>
      <c r="G387" s="157"/>
      <c r="H387" s="157"/>
      <c r="I387" s="157"/>
      <c r="J387" s="157"/>
      <c r="K387" s="157"/>
      <c r="L387" s="157"/>
      <c r="M387" s="157"/>
      <c r="N387" s="157"/>
      <c r="O387" s="157"/>
      <c r="P387" s="157"/>
    </row>
    <row r="388" spans="1:16" s="119" customFormat="1" hidden="1" x14ac:dyDescent="0.25">
      <c r="A388" s="35"/>
      <c r="B388" s="36"/>
      <c r="C388" s="40"/>
      <c r="D388" s="38" t="s">
        <v>16</v>
      </c>
      <c r="E388" s="34" t="s">
        <v>301</v>
      </c>
      <c r="F388" s="163">
        <f t="shared" si="98"/>
        <v>0</v>
      </c>
      <c r="G388" s="157"/>
      <c r="H388" s="157"/>
      <c r="I388" s="157"/>
      <c r="J388" s="157"/>
      <c r="K388" s="157"/>
      <c r="L388" s="157"/>
      <c r="M388" s="157"/>
      <c r="N388" s="157"/>
      <c r="O388" s="157"/>
      <c r="P388" s="157"/>
    </row>
    <row r="389" spans="1:16" s="119" customFormat="1" ht="28.5" hidden="1" x14ac:dyDescent="0.25">
      <c r="A389" s="35"/>
      <c r="B389" s="36"/>
      <c r="C389" s="3">
        <v>3715</v>
      </c>
      <c r="D389" s="9"/>
      <c r="E389" s="5" t="s">
        <v>994</v>
      </c>
      <c r="F389" s="99">
        <f t="shared" si="98"/>
        <v>0</v>
      </c>
      <c r="G389" s="99">
        <f t="shared" ref="G389:P389" si="101">G390</f>
        <v>0</v>
      </c>
      <c r="H389" s="99">
        <f t="shared" si="101"/>
        <v>0</v>
      </c>
      <c r="I389" s="99">
        <f t="shared" si="101"/>
        <v>0</v>
      </c>
      <c r="J389" s="99">
        <f t="shared" si="101"/>
        <v>0</v>
      </c>
      <c r="K389" s="99">
        <f t="shared" si="101"/>
        <v>0</v>
      </c>
      <c r="L389" s="99">
        <f t="shared" si="101"/>
        <v>0</v>
      </c>
      <c r="M389" s="99">
        <f t="shared" si="101"/>
        <v>0</v>
      </c>
      <c r="N389" s="99">
        <f t="shared" si="101"/>
        <v>0</v>
      </c>
      <c r="O389" s="187">
        <f t="shared" si="101"/>
        <v>0</v>
      </c>
      <c r="P389" s="187">
        <f t="shared" si="101"/>
        <v>0</v>
      </c>
    </row>
    <row r="390" spans="1:16" s="119" customFormat="1" ht="30" hidden="1" x14ac:dyDescent="0.25">
      <c r="A390" s="35"/>
      <c r="B390" s="36"/>
      <c r="C390" s="8"/>
      <c r="D390" s="9" t="s">
        <v>995</v>
      </c>
      <c r="E390" s="10" t="s">
        <v>994</v>
      </c>
      <c r="F390" s="163">
        <f t="shared" si="98"/>
        <v>0</v>
      </c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</row>
    <row r="391" spans="1:16" s="110" customFormat="1" ht="28.5" hidden="1" x14ac:dyDescent="0.25">
      <c r="A391" s="59"/>
      <c r="B391" s="60" t="s">
        <v>307</v>
      </c>
      <c r="C391" s="61"/>
      <c r="D391" s="62"/>
      <c r="E391" s="63" t="s">
        <v>308</v>
      </c>
      <c r="F391" s="97">
        <f t="shared" si="98"/>
        <v>0</v>
      </c>
      <c r="G391" s="97">
        <f t="shared" ref="G391:P391" si="102">G392+G402+G408</f>
        <v>0</v>
      </c>
      <c r="H391" s="97">
        <f t="shared" si="102"/>
        <v>0</v>
      </c>
      <c r="I391" s="97">
        <f t="shared" si="102"/>
        <v>0</v>
      </c>
      <c r="J391" s="97">
        <f t="shared" si="102"/>
        <v>0</v>
      </c>
      <c r="K391" s="97">
        <f t="shared" si="102"/>
        <v>0</v>
      </c>
      <c r="L391" s="97">
        <f t="shared" si="102"/>
        <v>0</v>
      </c>
      <c r="M391" s="97">
        <f t="shared" si="102"/>
        <v>0</v>
      </c>
      <c r="N391" s="97">
        <f t="shared" si="102"/>
        <v>0</v>
      </c>
      <c r="O391" s="182">
        <f t="shared" si="102"/>
        <v>0</v>
      </c>
      <c r="P391" s="182">
        <f t="shared" si="102"/>
        <v>0</v>
      </c>
    </row>
    <row r="392" spans="1:16" s="111" customFormat="1" ht="14.25" hidden="1" x14ac:dyDescent="0.2">
      <c r="A392" s="2"/>
      <c r="B392" s="2"/>
      <c r="C392" s="6" t="s">
        <v>309</v>
      </c>
      <c r="D392" s="4"/>
      <c r="E392" s="5" t="s">
        <v>310</v>
      </c>
      <c r="F392" s="93">
        <f t="shared" si="98"/>
        <v>0</v>
      </c>
      <c r="G392" s="93">
        <f t="shared" ref="G392:P392" si="103">SUM(G393:G401)</f>
        <v>0</v>
      </c>
      <c r="H392" s="93">
        <f t="shared" si="103"/>
        <v>0</v>
      </c>
      <c r="I392" s="93">
        <f t="shared" si="103"/>
        <v>0</v>
      </c>
      <c r="J392" s="93">
        <f t="shared" si="103"/>
        <v>0</v>
      </c>
      <c r="K392" s="93">
        <f t="shared" si="103"/>
        <v>0</v>
      </c>
      <c r="L392" s="93">
        <f t="shared" si="103"/>
        <v>0</v>
      </c>
      <c r="M392" s="93">
        <f t="shared" si="103"/>
        <v>0</v>
      </c>
      <c r="N392" s="93">
        <f t="shared" si="103"/>
        <v>0</v>
      </c>
      <c r="O392" s="155">
        <f t="shared" si="103"/>
        <v>0</v>
      </c>
      <c r="P392" s="155">
        <f t="shared" si="103"/>
        <v>0</v>
      </c>
    </row>
    <row r="393" spans="1:16" hidden="1" x14ac:dyDescent="0.25">
      <c r="A393" s="7"/>
      <c r="B393" s="2"/>
      <c r="C393" s="8"/>
      <c r="D393" s="9" t="s">
        <v>311</v>
      </c>
      <c r="E393" s="10" t="s">
        <v>312</v>
      </c>
      <c r="F393" s="159">
        <f t="shared" si="98"/>
        <v>0</v>
      </c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</row>
    <row r="394" spans="1:16" hidden="1" x14ac:dyDescent="0.25">
      <c r="A394" s="7"/>
      <c r="B394" s="2"/>
      <c r="C394" s="8"/>
      <c r="D394" s="9" t="s">
        <v>313</v>
      </c>
      <c r="E394" s="10" t="s">
        <v>314</v>
      </c>
      <c r="F394" s="159">
        <f t="shared" si="98"/>
        <v>0</v>
      </c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</row>
    <row r="395" spans="1:16" hidden="1" x14ac:dyDescent="0.25">
      <c r="A395" s="7"/>
      <c r="B395" s="2"/>
      <c r="C395" s="8"/>
      <c r="D395" s="9" t="s">
        <v>315</v>
      </c>
      <c r="E395" s="11" t="s">
        <v>316</v>
      </c>
      <c r="F395" s="159">
        <f t="shared" si="98"/>
        <v>0</v>
      </c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</row>
    <row r="396" spans="1:16" s="120" customFormat="1" hidden="1" x14ac:dyDescent="0.25">
      <c r="A396" s="35"/>
      <c r="B396" s="36"/>
      <c r="C396" s="40"/>
      <c r="D396" s="38" t="s">
        <v>317</v>
      </c>
      <c r="E396" s="34" t="s">
        <v>1</v>
      </c>
      <c r="F396" s="164">
        <f t="shared" si="98"/>
        <v>0</v>
      </c>
      <c r="G396" s="158"/>
      <c r="H396" s="158"/>
      <c r="I396" s="158"/>
      <c r="J396" s="158"/>
      <c r="K396" s="158"/>
      <c r="L396" s="158"/>
      <c r="M396" s="158"/>
      <c r="N396" s="158"/>
      <c r="O396" s="158"/>
      <c r="P396" s="158"/>
    </row>
    <row r="397" spans="1:16" hidden="1" x14ac:dyDescent="0.25">
      <c r="A397" s="7"/>
      <c r="B397" s="2"/>
      <c r="C397" s="8"/>
      <c r="D397" s="9" t="s">
        <v>318</v>
      </c>
      <c r="E397" s="10" t="s">
        <v>319</v>
      </c>
      <c r="F397" s="159">
        <f t="shared" si="98"/>
        <v>0</v>
      </c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</row>
    <row r="398" spans="1:16" ht="30" hidden="1" x14ac:dyDescent="0.25">
      <c r="A398" s="7"/>
      <c r="B398" s="2"/>
      <c r="C398" s="8"/>
      <c r="D398" s="9" t="s">
        <v>320</v>
      </c>
      <c r="E398" s="10" t="s">
        <v>321</v>
      </c>
      <c r="F398" s="159">
        <f t="shared" si="98"/>
        <v>0</v>
      </c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</row>
    <row r="399" spans="1:16" hidden="1" x14ac:dyDescent="0.25">
      <c r="A399" s="7"/>
      <c r="B399" s="2"/>
      <c r="C399" s="8"/>
      <c r="D399" s="9" t="s">
        <v>322</v>
      </c>
      <c r="E399" s="10" t="s">
        <v>323</v>
      </c>
      <c r="F399" s="159">
        <f t="shared" si="98"/>
        <v>0</v>
      </c>
      <c r="G399" s="153"/>
      <c r="H399" s="153"/>
      <c r="I399" s="153"/>
      <c r="J399" s="153"/>
      <c r="K399" s="153"/>
      <c r="L399" s="153"/>
      <c r="M399" s="153"/>
      <c r="N399" s="153"/>
      <c r="O399" s="153"/>
      <c r="P399" s="153"/>
    </row>
    <row r="400" spans="1:16" hidden="1" x14ac:dyDescent="0.25">
      <c r="A400" s="7"/>
      <c r="B400" s="2"/>
      <c r="C400" s="8"/>
      <c r="D400" s="9" t="s">
        <v>324</v>
      </c>
      <c r="E400" s="10" t="s">
        <v>325</v>
      </c>
      <c r="F400" s="159">
        <f t="shared" si="98"/>
        <v>0</v>
      </c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</row>
    <row r="401" spans="1:16" hidden="1" x14ac:dyDescent="0.25">
      <c r="A401" s="7"/>
      <c r="B401" s="2"/>
      <c r="C401" s="8"/>
      <c r="D401" s="9" t="s">
        <v>326</v>
      </c>
      <c r="E401" s="10" t="s">
        <v>327</v>
      </c>
      <c r="F401" s="159">
        <f t="shared" si="98"/>
        <v>0</v>
      </c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</row>
    <row r="402" spans="1:16" s="111" customFormat="1" ht="14.25" hidden="1" x14ac:dyDescent="0.2">
      <c r="A402" s="2"/>
      <c r="B402" s="2"/>
      <c r="C402" s="6" t="s">
        <v>328</v>
      </c>
      <c r="D402" s="4"/>
      <c r="E402" s="5" t="s">
        <v>329</v>
      </c>
      <c r="F402" s="93">
        <f t="shared" si="98"/>
        <v>0</v>
      </c>
      <c r="G402" s="93">
        <f t="shared" ref="G402:P402" si="104">SUM(G403:G407)</f>
        <v>0</v>
      </c>
      <c r="H402" s="93">
        <f t="shared" si="104"/>
        <v>0</v>
      </c>
      <c r="I402" s="93">
        <f t="shared" si="104"/>
        <v>0</v>
      </c>
      <c r="J402" s="93">
        <f t="shared" si="104"/>
        <v>0</v>
      </c>
      <c r="K402" s="93">
        <f t="shared" si="104"/>
        <v>0</v>
      </c>
      <c r="L402" s="93">
        <f t="shared" si="104"/>
        <v>0</v>
      </c>
      <c r="M402" s="93">
        <f t="shared" si="104"/>
        <v>0</v>
      </c>
      <c r="N402" s="93">
        <f t="shared" si="104"/>
        <v>0</v>
      </c>
      <c r="O402" s="155">
        <f t="shared" si="104"/>
        <v>0</v>
      </c>
      <c r="P402" s="155">
        <f t="shared" si="104"/>
        <v>0</v>
      </c>
    </row>
    <row r="403" spans="1:16" hidden="1" x14ac:dyDescent="0.25">
      <c r="A403" s="7"/>
      <c r="B403" s="2"/>
      <c r="C403" s="8"/>
      <c r="D403" s="9" t="s">
        <v>330</v>
      </c>
      <c r="E403" s="10" t="s">
        <v>331</v>
      </c>
      <c r="F403" s="159">
        <f t="shared" si="98"/>
        <v>0</v>
      </c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</row>
    <row r="404" spans="1:16" hidden="1" x14ac:dyDescent="0.25">
      <c r="A404" s="7"/>
      <c r="B404" s="2"/>
      <c r="C404" s="8"/>
      <c r="D404" s="9" t="s">
        <v>332</v>
      </c>
      <c r="E404" s="10" t="s">
        <v>299</v>
      </c>
      <c r="F404" s="159">
        <f t="shared" si="98"/>
        <v>0</v>
      </c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</row>
    <row r="405" spans="1:16" hidden="1" x14ac:dyDescent="0.25">
      <c r="A405" s="7"/>
      <c r="B405" s="2"/>
      <c r="C405" s="8"/>
      <c r="D405" s="9" t="s">
        <v>333</v>
      </c>
      <c r="E405" s="10" t="s">
        <v>334</v>
      </c>
      <c r="F405" s="159">
        <f t="shared" si="98"/>
        <v>0</v>
      </c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</row>
    <row r="406" spans="1:16" hidden="1" x14ac:dyDescent="0.25">
      <c r="A406" s="7"/>
      <c r="B406" s="2"/>
      <c r="C406" s="8"/>
      <c r="D406" s="9" t="s">
        <v>335</v>
      </c>
      <c r="E406" s="10" t="s">
        <v>336</v>
      </c>
      <c r="F406" s="159">
        <f t="shared" si="98"/>
        <v>0</v>
      </c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</row>
    <row r="407" spans="1:16" hidden="1" x14ac:dyDescent="0.25">
      <c r="A407" s="7"/>
      <c r="B407" s="2"/>
      <c r="C407" s="8"/>
      <c r="D407" s="9" t="s">
        <v>337</v>
      </c>
      <c r="E407" s="10" t="s">
        <v>338</v>
      </c>
      <c r="F407" s="159">
        <f t="shared" si="98"/>
        <v>0</v>
      </c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</row>
    <row r="408" spans="1:16" ht="28.5" hidden="1" x14ac:dyDescent="0.25">
      <c r="A408" s="7"/>
      <c r="B408" s="2"/>
      <c r="C408" s="3">
        <v>3723</v>
      </c>
      <c r="D408" s="9"/>
      <c r="E408" s="5" t="s">
        <v>1007</v>
      </c>
      <c r="F408" s="93">
        <f t="shared" si="98"/>
        <v>0</v>
      </c>
      <c r="G408" s="93">
        <f t="shared" ref="G408:P408" si="105">G409</f>
        <v>0</v>
      </c>
      <c r="H408" s="93">
        <f t="shared" si="105"/>
        <v>0</v>
      </c>
      <c r="I408" s="93">
        <f t="shared" si="105"/>
        <v>0</v>
      </c>
      <c r="J408" s="93">
        <f t="shared" si="105"/>
        <v>0</v>
      </c>
      <c r="K408" s="93">
        <f t="shared" si="105"/>
        <v>0</v>
      </c>
      <c r="L408" s="93">
        <f t="shared" si="105"/>
        <v>0</v>
      </c>
      <c r="M408" s="93">
        <f t="shared" si="105"/>
        <v>0</v>
      </c>
      <c r="N408" s="93">
        <f t="shared" si="105"/>
        <v>0</v>
      </c>
      <c r="O408" s="155">
        <f t="shared" si="105"/>
        <v>0</v>
      </c>
      <c r="P408" s="155">
        <f t="shared" si="105"/>
        <v>0</v>
      </c>
    </row>
    <row r="409" spans="1:16" hidden="1" x14ac:dyDescent="0.25">
      <c r="A409" s="7"/>
      <c r="B409" s="2"/>
      <c r="C409" s="8"/>
      <c r="D409" s="9" t="s">
        <v>996</v>
      </c>
      <c r="E409" s="10" t="s">
        <v>1007</v>
      </c>
      <c r="F409" s="159">
        <f t="shared" si="98"/>
        <v>0</v>
      </c>
      <c r="G409" s="153"/>
      <c r="H409" s="153"/>
      <c r="I409" s="153"/>
      <c r="J409" s="153"/>
      <c r="K409" s="153"/>
      <c r="L409" s="153"/>
      <c r="M409" s="153"/>
      <c r="N409" s="153"/>
      <c r="O409" s="153"/>
      <c r="P409" s="153"/>
    </row>
    <row r="410" spans="1:16" s="109" customFormat="1" ht="17.25" hidden="1" customHeight="1" x14ac:dyDescent="0.3">
      <c r="A410" s="77" t="s">
        <v>339</v>
      </c>
      <c r="B410" s="78"/>
      <c r="C410" s="79"/>
      <c r="D410" s="80"/>
      <c r="E410" s="81" t="s">
        <v>340</v>
      </c>
      <c r="F410" s="129">
        <f t="shared" si="98"/>
        <v>0</v>
      </c>
      <c r="G410" s="129">
        <f t="shared" ref="G410:P410" si="106">G411+G427+G443+G455</f>
        <v>0</v>
      </c>
      <c r="H410" s="129">
        <f t="shared" si="106"/>
        <v>0</v>
      </c>
      <c r="I410" s="129">
        <f t="shared" si="106"/>
        <v>0</v>
      </c>
      <c r="J410" s="129">
        <f t="shared" si="106"/>
        <v>0</v>
      </c>
      <c r="K410" s="129">
        <f t="shared" si="106"/>
        <v>0</v>
      </c>
      <c r="L410" s="129">
        <f t="shared" si="106"/>
        <v>0</v>
      </c>
      <c r="M410" s="129">
        <f t="shared" si="106"/>
        <v>0</v>
      </c>
      <c r="N410" s="129">
        <f t="shared" si="106"/>
        <v>0</v>
      </c>
      <c r="O410" s="188">
        <f t="shared" si="106"/>
        <v>0</v>
      </c>
      <c r="P410" s="188">
        <f t="shared" si="106"/>
        <v>0</v>
      </c>
    </row>
    <row r="411" spans="1:16" s="110" customFormat="1" ht="20.25" hidden="1" customHeight="1" x14ac:dyDescent="0.25">
      <c r="A411" s="59"/>
      <c r="B411" s="60" t="s">
        <v>341</v>
      </c>
      <c r="C411" s="61"/>
      <c r="D411" s="62"/>
      <c r="E411" s="63" t="s">
        <v>342</v>
      </c>
      <c r="F411" s="97">
        <f t="shared" si="98"/>
        <v>0</v>
      </c>
      <c r="G411" s="97">
        <f t="shared" ref="G411:P411" si="107">G412+G422+G425</f>
        <v>0</v>
      </c>
      <c r="H411" s="97">
        <f t="shared" si="107"/>
        <v>0</v>
      </c>
      <c r="I411" s="97">
        <f t="shared" si="107"/>
        <v>0</v>
      </c>
      <c r="J411" s="97">
        <f t="shared" si="107"/>
        <v>0</v>
      </c>
      <c r="K411" s="97">
        <f t="shared" si="107"/>
        <v>0</v>
      </c>
      <c r="L411" s="97">
        <f t="shared" si="107"/>
        <v>0</v>
      </c>
      <c r="M411" s="97">
        <f t="shared" si="107"/>
        <v>0</v>
      </c>
      <c r="N411" s="97">
        <f t="shared" si="107"/>
        <v>0</v>
      </c>
      <c r="O411" s="182">
        <f t="shared" si="107"/>
        <v>0</v>
      </c>
      <c r="P411" s="182">
        <f t="shared" si="107"/>
        <v>0</v>
      </c>
    </row>
    <row r="412" spans="1:16" s="111" customFormat="1" ht="14.25" hidden="1" x14ac:dyDescent="0.2">
      <c r="A412" s="2"/>
      <c r="B412" s="2"/>
      <c r="C412" s="6" t="s">
        <v>343</v>
      </c>
      <c r="D412" s="4"/>
      <c r="E412" s="5" t="s">
        <v>344</v>
      </c>
      <c r="F412" s="93">
        <f t="shared" si="98"/>
        <v>0</v>
      </c>
      <c r="G412" s="93">
        <f t="shared" ref="G412:P412" si="108">SUM(G413:G421)</f>
        <v>0</v>
      </c>
      <c r="H412" s="93">
        <f t="shared" si="108"/>
        <v>0</v>
      </c>
      <c r="I412" s="93">
        <f t="shared" si="108"/>
        <v>0</v>
      </c>
      <c r="J412" s="93">
        <f t="shared" si="108"/>
        <v>0</v>
      </c>
      <c r="K412" s="93">
        <f t="shared" si="108"/>
        <v>0</v>
      </c>
      <c r="L412" s="93">
        <f t="shared" si="108"/>
        <v>0</v>
      </c>
      <c r="M412" s="93">
        <f t="shared" si="108"/>
        <v>0</v>
      </c>
      <c r="N412" s="93">
        <f t="shared" si="108"/>
        <v>0</v>
      </c>
      <c r="O412" s="155">
        <f t="shared" si="108"/>
        <v>0</v>
      </c>
      <c r="P412" s="155">
        <f t="shared" si="108"/>
        <v>0</v>
      </c>
    </row>
    <row r="413" spans="1:16" ht="30" hidden="1" x14ac:dyDescent="0.25">
      <c r="A413" s="7"/>
      <c r="B413" s="2"/>
      <c r="C413" s="8"/>
      <c r="D413" s="9" t="s">
        <v>345</v>
      </c>
      <c r="E413" s="10" t="s">
        <v>346</v>
      </c>
      <c r="F413" s="159">
        <f t="shared" si="98"/>
        <v>0</v>
      </c>
      <c r="G413" s="153"/>
      <c r="H413" s="153"/>
      <c r="I413" s="153"/>
      <c r="J413" s="153"/>
      <c r="K413" s="153"/>
      <c r="L413" s="153"/>
      <c r="M413" s="153"/>
      <c r="N413" s="153"/>
      <c r="O413" s="153"/>
      <c r="P413" s="153"/>
    </row>
    <row r="414" spans="1:16" hidden="1" x14ac:dyDescent="0.25">
      <c r="A414" s="7"/>
      <c r="B414" s="2"/>
      <c r="C414" s="8"/>
      <c r="D414" s="9" t="s">
        <v>347</v>
      </c>
      <c r="E414" s="10" t="s">
        <v>348</v>
      </c>
      <c r="F414" s="159">
        <f t="shared" si="98"/>
        <v>0</v>
      </c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</row>
    <row r="415" spans="1:16" ht="30" hidden="1" x14ac:dyDescent="0.25">
      <c r="A415" s="7"/>
      <c r="B415" s="2"/>
      <c r="C415" s="8"/>
      <c r="D415" s="9" t="s">
        <v>349</v>
      </c>
      <c r="E415" s="10" t="s">
        <v>350</v>
      </c>
      <c r="F415" s="159">
        <f t="shared" si="98"/>
        <v>0</v>
      </c>
      <c r="G415" s="153"/>
      <c r="H415" s="153"/>
      <c r="I415" s="153"/>
      <c r="J415" s="153"/>
      <c r="K415" s="153"/>
      <c r="L415" s="153"/>
      <c r="M415" s="153"/>
      <c r="N415" s="153"/>
      <c r="O415" s="153"/>
      <c r="P415" s="153"/>
    </row>
    <row r="416" spans="1:16" hidden="1" x14ac:dyDescent="0.25">
      <c r="A416" s="7"/>
      <c r="B416" s="2"/>
      <c r="C416" s="8"/>
      <c r="D416" s="9" t="s">
        <v>351</v>
      </c>
      <c r="E416" s="10" t="s">
        <v>352</v>
      </c>
      <c r="F416" s="159">
        <f t="shared" si="98"/>
        <v>0</v>
      </c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</row>
    <row r="417" spans="1:16" hidden="1" x14ac:dyDescent="0.25">
      <c r="A417" s="7"/>
      <c r="B417" s="2"/>
      <c r="C417" s="8"/>
      <c r="D417" s="9" t="s">
        <v>353</v>
      </c>
      <c r="E417" s="10" t="s">
        <v>354</v>
      </c>
      <c r="F417" s="159">
        <f t="shared" si="98"/>
        <v>0</v>
      </c>
      <c r="G417" s="153"/>
      <c r="H417" s="153"/>
      <c r="I417" s="153"/>
      <c r="J417" s="153"/>
      <c r="K417" s="153"/>
      <c r="L417" s="153"/>
      <c r="M417" s="153"/>
      <c r="N417" s="153"/>
      <c r="O417" s="153"/>
      <c r="P417" s="153"/>
    </row>
    <row r="418" spans="1:16" hidden="1" x14ac:dyDescent="0.25">
      <c r="A418" s="7"/>
      <c r="B418" s="2"/>
      <c r="C418" s="8"/>
      <c r="D418" s="9" t="s">
        <v>355</v>
      </c>
      <c r="E418" s="10" t="s">
        <v>356</v>
      </c>
      <c r="F418" s="159">
        <f t="shared" si="98"/>
        <v>0</v>
      </c>
      <c r="G418" s="153"/>
      <c r="H418" s="153"/>
      <c r="I418" s="153"/>
      <c r="J418" s="153"/>
      <c r="K418" s="153"/>
      <c r="L418" s="153"/>
      <c r="M418" s="153"/>
      <c r="N418" s="153"/>
      <c r="O418" s="153"/>
      <c r="P418" s="153"/>
    </row>
    <row r="419" spans="1:16" hidden="1" x14ac:dyDescent="0.25">
      <c r="A419" s="7"/>
      <c r="B419" s="2"/>
      <c r="C419" s="8"/>
      <c r="D419" s="9" t="s">
        <v>357</v>
      </c>
      <c r="E419" s="10" t="s">
        <v>358</v>
      </c>
      <c r="F419" s="159">
        <f t="shared" si="98"/>
        <v>0</v>
      </c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</row>
    <row r="420" spans="1:16" hidden="1" x14ac:dyDescent="0.25">
      <c r="A420" s="7"/>
      <c r="B420" s="2"/>
      <c r="C420" s="8"/>
      <c r="D420" s="14" t="s">
        <v>359</v>
      </c>
      <c r="E420" s="10" t="s">
        <v>360</v>
      </c>
      <c r="F420" s="159">
        <f t="shared" si="98"/>
        <v>0</v>
      </c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</row>
    <row r="421" spans="1:16" hidden="1" x14ac:dyDescent="0.25">
      <c r="A421" s="7"/>
      <c r="B421" s="2"/>
      <c r="C421" s="8"/>
      <c r="D421" s="9" t="s">
        <v>361</v>
      </c>
      <c r="E421" s="10" t="s">
        <v>362</v>
      </c>
      <c r="F421" s="159">
        <f t="shared" si="98"/>
        <v>0</v>
      </c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</row>
    <row r="422" spans="1:16" s="111" customFormat="1" ht="14.25" hidden="1" x14ac:dyDescent="0.2">
      <c r="A422" s="2"/>
      <c r="B422" s="2"/>
      <c r="C422" s="6" t="s">
        <v>363</v>
      </c>
      <c r="D422" s="4"/>
      <c r="E422" s="5" t="s">
        <v>364</v>
      </c>
      <c r="F422" s="93">
        <f t="shared" si="98"/>
        <v>0</v>
      </c>
      <c r="G422" s="93">
        <f t="shared" ref="G422:P422" si="109">G423+G424</f>
        <v>0</v>
      </c>
      <c r="H422" s="93">
        <f t="shared" si="109"/>
        <v>0</v>
      </c>
      <c r="I422" s="93">
        <f t="shared" si="109"/>
        <v>0</v>
      </c>
      <c r="J422" s="93">
        <f t="shared" si="109"/>
        <v>0</v>
      </c>
      <c r="K422" s="93">
        <f t="shared" si="109"/>
        <v>0</v>
      </c>
      <c r="L422" s="93">
        <f t="shared" si="109"/>
        <v>0</v>
      </c>
      <c r="M422" s="93">
        <f t="shared" si="109"/>
        <v>0</v>
      </c>
      <c r="N422" s="93">
        <f t="shared" si="109"/>
        <v>0</v>
      </c>
      <c r="O422" s="155">
        <f t="shared" si="109"/>
        <v>0</v>
      </c>
      <c r="P422" s="155">
        <f t="shared" si="109"/>
        <v>0</v>
      </c>
    </row>
    <row r="423" spans="1:16" ht="30" hidden="1" x14ac:dyDescent="0.25">
      <c r="A423" s="7"/>
      <c r="B423" s="2"/>
      <c r="C423" s="8"/>
      <c r="D423" s="9" t="s">
        <v>365</v>
      </c>
      <c r="E423" s="10" t="s">
        <v>366</v>
      </c>
      <c r="F423" s="159">
        <f t="shared" si="98"/>
        <v>0</v>
      </c>
      <c r="G423" s="153"/>
      <c r="H423" s="153"/>
      <c r="I423" s="153"/>
      <c r="J423" s="153"/>
      <c r="K423" s="153"/>
      <c r="L423" s="153"/>
      <c r="M423" s="153"/>
      <c r="N423" s="153"/>
      <c r="O423" s="153"/>
      <c r="P423" s="153"/>
    </row>
    <row r="424" spans="1:16" hidden="1" x14ac:dyDescent="0.25">
      <c r="A424" s="7"/>
      <c r="B424" s="2"/>
      <c r="C424" s="8"/>
      <c r="D424" s="9" t="s">
        <v>367</v>
      </c>
      <c r="E424" s="10" t="s">
        <v>368</v>
      </c>
      <c r="F424" s="159">
        <f t="shared" si="98"/>
        <v>0</v>
      </c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</row>
    <row r="425" spans="1:16" hidden="1" x14ac:dyDescent="0.25">
      <c r="A425" s="7"/>
      <c r="B425" s="2"/>
      <c r="C425" s="6">
        <v>3813</v>
      </c>
      <c r="D425" s="4"/>
      <c r="E425" s="5" t="s">
        <v>990</v>
      </c>
      <c r="F425" s="93">
        <f t="shared" si="98"/>
        <v>0</v>
      </c>
      <c r="G425" s="93">
        <f t="shared" ref="G425:P425" si="110">G426</f>
        <v>0</v>
      </c>
      <c r="H425" s="93">
        <f t="shared" si="110"/>
        <v>0</v>
      </c>
      <c r="I425" s="93">
        <f t="shared" si="110"/>
        <v>0</v>
      </c>
      <c r="J425" s="93">
        <f t="shared" si="110"/>
        <v>0</v>
      </c>
      <c r="K425" s="93">
        <f t="shared" si="110"/>
        <v>0</v>
      </c>
      <c r="L425" s="93">
        <f t="shared" si="110"/>
        <v>0</v>
      </c>
      <c r="M425" s="93">
        <f t="shared" si="110"/>
        <v>0</v>
      </c>
      <c r="N425" s="93">
        <f t="shared" si="110"/>
        <v>0</v>
      </c>
      <c r="O425" s="155">
        <f t="shared" si="110"/>
        <v>0</v>
      </c>
      <c r="P425" s="155">
        <f t="shared" si="110"/>
        <v>0</v>
      </c>
    </row>
    <row r="426" spans="1:16" hidden="1" x14ac:dyDescent="0.25">
      <c r="A426" s="7"/>
      <c r="B426" s="2"/>
      <c r="C426" s="8"/>
      <c r="D426" s="9" t="s">
        <v>991</v>
      </c>
      <c r="E426" s="10" t="s">
        <v>990</v>
      </c>
      <c r="F426" s="159">
        <f t="shared" si="98"/>
        <v>0</v>
      </c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</row>
    <row r="427" spans="1:16" s="110" customFormat="1" ht="15" hidden="1" customHeight="1" x14ac:dyDescent="0.25">
      <c r="A427" s="59"/>
      <c r="B427" s="60" t="s">
        <v>369</v>
      </c>
      <c r="C427" s="61"/>
      <c r="D427" s="62"/>
      <c r="E427" s="63" t="s">
        <v>370</v>
      </c>
      <c r="F427" s="97">
        <f t="shared" si="98"/>
        <v>0</v>
      </c>
      <c r="G427" s="97">
        <f t="shared" ref="G427:P427" si="111">G428+G437+G441</f>
        <v>0</v>
      </c>
      <c r="H427" s="97">
        <f t="shared" si="111"/>
        <v>0</v>
      </c>
      <c r="I427" s="97">
        <f t="shared" si="111"/>
        <v>0</v>
      </c>
      <c r="J427" s="97">
        <f t="shared" si="111"/>
        <v>0</v>
      </c>
      <c r="K427" s="97">
        <f t="shared" si="111"/>
        <v>0</v>
      </c>
      <c r="L427" s="97">
        <f t="shared" si="111"/>
        <v>0</v>
      </c>
      <c r="M427" s="97">
        <f t="shared" si="111"/>
        <v>0</v>
      </c>
      <c r="N427" s="97">
        <f t="shared" si="111"/>
        <v>0</v>
      </c>
      <c r="O427" s="182">
        <f t="shared" si="111"/>
        <v>0</v>
      </c>
      <c r="P427" s="182">
        <f t="shared" si="111"/>
        <v>0</v>
      </c>
    </row>
    <row r="428" spans="1:16" s="111" customFormat="1" ht="14.25" hidden="1" x14ac:dyDescent="0.2">
      <c r="A428" s="2"/>
      <c r="B428" s="2"/>
      <c r="C428" s="6">
        <v>3821</v>
      </c>
      <c r="D428" s="4"/>
      <c r="E428" s="5" t="s">
        <v>371</v>
      </c>
      <c r="F428" s="93">
        <f t="shared" si="98"/>
        <v>0</v>
      </c>
      <c r="G428" s="93">
        <f t="shared" ref="G428:P428" si="112">SUM(G429:G436)</f>
        <v>0</v>
      </c>
      <c r="H428" s="93">
        <f t="shared" si="112"/>
        <v>0</v>
      </c>
      <c r="I428" s="93">
        <f t="shared" si="112"/>
        <v>0</v>
      </c>
      <c r="J428" s="93">
        <f t="shared" si="112"/>
        <v>0</v>
      </c>
      <c r="K428" s="93">
        <f t="shared" si="112"/>
        <v>0</v>
      </c>
      <c r="L428" s="93">
        <f t="shared" si="112"/>
        <v>0</v>
      </c>
      <c r="M428" s="93">
        <f t="shared" si="112"/>
        <v>0</v>
      </c>
      <c r="N428" s="93">
        <f t="shared" si="112"/>
        <v>0</v>
      </c>
      <c r="O428" s="155">
        <f t="shared" si="112"/>
        <v>0</v>
      </c>
      <c r="P428" s="155">
        <f t="shared" si="112"/>
        <v>0</v>
      </c>
    </row>
    <row r="429" spans="1:16" ht="30" hidden="1" x14ac:dyDescent="0.25">
      <c r="A429" s="7"/>
      <c r="B429" s="2"/>
      <c r="C429" s="8"/>
      <c r="D429" s="9">
        <v>38211</v>
      </c>
      <c r="E429" s="10" t="s">
        <v>372</v>
      </c>
      <c r="F429" s="159">
        <f t="shared" si="98"/>
        <v>0</v>
      </c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</row>
    <row r="430" spans="1:16" hidden="1" x14ac:dyDescent="0.25">
      <c r="A430" s="7"/>
      <c r="B430" s="2"/>
      <c r="C430" s="8"/>
      <c r="D430" s="9">
        <v>38212</v>
      </c>
      <c r="E430" s="10" t="s">
        <v>373</v>
      </c>
      <c r="F430" s="159">
        <f t="shared" si="98"/>
        <v>0</v>
      </c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</row>
    <row r="431" spans="1:16" ht="30" hidden="1" x14ac:dyDescent="0.25">
      <c r="A431" s="7"/>
      <c r="B431" s="2"/>
      <c r="C431" s="8"/>
      <c r="D431" s="9">
        <v>38213</v>
      </c>
      <c r="E431" s="10" t="s">
        <v>374</v>
      </c>
      <c r="F431" s="159">
        <f t="shared" si="98"/>
        <v>0</v>
      </c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</row>
    <row r="432" spans="1:16" hidden="1" x14ac:dyDescent="0.25">
      <c r="A432" s="7"/>
      <c r="B432" s="2"/>
      <c r="C432" s="8"/>
      <c r="D432" s="9">
        <v>38214</v>
      </c>
      <c r="E432" s="10" t="s">
        <v>375</v>
      </c>
      <c r="F432" s="159">
        <f t="shared" si="98"/>
        <v>0</v>
      </c>
      <c r="G432" s="153"/>
      <c r="H432" s="153"/>
      <c r="I432" s="153"/>
      <c r="J432" s="153"/>
      <c r="K432" s="153"/>
      <c r="L432" s="153"/>
      <c r="M432" s="153"/>
      <c r="N432" s="153"/>
      <c r="O432" s="153"/>
      <c r="P432" s="153"/>
    </row>
    <row r="433" spans="1:16" hidden="1" x14ac:dyDescent="0.25">
      <c r="A433" s="7"/>
      <c r="B433" s="2"/>
      <c r="C433" s="8"/>
      <c r="D433" s="9">
        <v>38215</v>
      </c>
      <c r="E433" s="10" t="s">
        <v>376</v>
      </c>
      <c r="F433" s="159">
        <f t="shared" si="98"/>
        <v>0</v>
      </c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</row>
    <row r="434" spans="1:16" hidden="1" x14ac:dyDescent="0.25">
      <c r="A434" s="7"/>
      <c r="B434" s="2"/>
      <c r="C434" s="8"/>
      <c r="D434" s="9">
        <v>38216</v>
      </c>
      <c r="E434" s="10" t="s">
        <v>377</v>
      </c>
      <c r="F434" s="159">
        <f t="shared" si="98"/>
        <v>0</v>
      </c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</row>
    <row r="435" spans="1:16" hidden="1" x14ac:dyDescent="0.25">
      <c r="A435" s="7"/>
      <c r="B435" s="2"/>
      <c r="C435" s="8"/>
      <c r="D435" s="9">
        <v>38217</v>
      </c>
      <c r="E435" s="10" t="s">
        <v>378</v>
      </c>
      <c r="F435" s="159">
        <f t="shared" si="98"/>
        <v>0</v>
      </c>
      <c r="G435" s="153"/>
      <c r="H435" s="153"/>
      <c r="I435" s="153"/>
      <c r="J435" s="153"/>
      <c r="K435" s="153"/>
      <c r="L435" s="153"/>
      <c r="M435" s="153"/>
      <c r="N435" s="153"/>
      <c r="O435" s="153"/>
      <c r="P435" s="153"/>
    </row>
    <row r="436" spans="1:16" hidden="1" x14ac:dyDescent="0.25">
      <c r="A436" s="7"/>
      <c r="B436" s="2"/>
      <c r="C436" s="8"/>
      <c r="D436" s="9">
        <v>38219</v>
      </c>
      <c r="E436" s="10" t="s">
        <v>379</v>
      </c>
      <c r="F436" s="159">
        <f t="shared" si="98"/>
        <v>0</v>
      </c>
      <c r="G436" s="153"/>
      <c r="H436" s="153"/>
      <c r="I436" s="153"/>
      <c r="J436" s="153"/>
      <c r="K436" s="153"/>
      <c r="L436" s="153"/>
      <c r="M436" s="153"/>
      <c r="N436" s="153"/>
      <c r="O436" s="153"/>
      <c r="P436" s="153"/>
    </row>
    <row r="437" spans="1:16" s="111" customFormat="1" ht="14.25" hidden="1" x14ac:dyDescent="0.2">
      <c r="A437" s="2"/>
      <c r="B437" s="2"/>
      <c r="C437" s="6">
        <v>3822</v>
      </c>
      <c r="D437" s="4"/>
      <c r="E437" s="5" t="s">
        <v>380</v>
      </c>
      <c r="F437" s="93">
        <f t="shared" si="98"/>
        <v>0</v>
      </c>
      <c r="G437" s="93">
        <f t="shared" ref="G437:P437" si="113">G438+G439+G440</f>
        <v>0</v>
      </c>
      <c r="H437" s="93">
        <f t="shared" si="113"/>
        <v>0</v>
      </c>
      <c r="I437" s="93">
        <f t="shared" si="113"/>
        <v>0</v>
      </c>
      <c r="J437" s="93">
        <f t="shared" si="113"/>
        <v>0</v>
      </c>
      <c r="K437" s="93">
        <f t="shared" si="113"/>
        <v>0</v>
      </c>
      <c r="L437" s="93">
        <f t="shared" si="113"/>
        <v>0</v>
      </c>
      <c r="M437" s="93">
        <f t="shared" si="113"/>
        <v>0</v>
      </c>
      <c r="N437" s="93">
        <f t="shared" si="113"/>
        <v>0</v>
      </c>
      <c r="O437" s="155">
        <f t="shared" si="113"/>
        <v>0</v>
      </c>
      <c r="P437" s="155">
        <f t="shared" si="113"/>
        <v>0</v>
      </c>
    </row>
    <row r="438" spans="1:16" ht="30" hidden="1" x14ac:dyDescent="0.25">
      <c r="A438" s="7"/>
      <c r="B438" s="2"/>
      <c r="C438" s="8"/>
      <c r="D438" s="9">
        <v>38221</v>
      </c>
      <c r="E438" s="10" t="s">
        <v>17</v>
      </c>
      <c r="F438" s="159">
        <f t="shared" si="98"/>
        <v>0</v>
      </c>
      <c r="G438" s="153"/>
      <c r="H438" s="153"/>
      <c r="I438" s="153"/>
      <c r="J438" s="153"/>
      <c r="K438" s="153"/>
      <c r="L438" s="153"/>
      <c r="M438" s="153"/>
      <c r="N438" s="153"/>
      <c r="O438" s="153"/>
      <c r="P438" s="153"/>
    </row>
    <row r="439" spans="1:16" hidden="1" x14ac:dyDescent="0.25">
      <c r="A439" s="7"/>
      <c r="B439" s="2"/>
      <c r="C439" s="8"/>
      <c r="D439" s="9">
        <v>38222</v>
      </c>
      <c r="E439" s="10" t="s">
        <v>18</v>
      </c>
      <c r="F439" s="159">
        <f t="shared" si="98"/>
        <v>0</v>
      </c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</row>
    <row r="440" spans="1:16" hidden="1" x14ac:dyDescent="0.25">
      <c r="A440" s="7"/>
      <c r="B440" s="2"/>
      <c r="C440" s="8"/>
      <c r="D440" s="9">
        <v>38229</v>
      </c>
      <c r="E440" s="10" t="s">
        <v>19</v>
      </c>
      <c r="F440" s="159">
        <f t="shared" si="98"/>
        <v>0</v>
      </c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</row>
    <row r="441" spans="1:16" hidden="1" x14ac:dyDescent="0.25">
      <c r="A441" s="7"/>
      <c r="B441" s="2"/>
      <c r="C441" s="6">
        <v>3823</v>
      </c>
      <c r="D441" s="4"/>
      <c r="E441" s="5" t="s">
        <v>992</v>
      </c>
      <c r="F441" s="93">
        <f t="shared" si="98"/>
        <v>0</v>
      </c>
      <c r="G441" s="93">
        <f t="shared" ref="G441:P441" si="114">G442</f>
        <v>0</v>
      </c>
      <c r="H441" s="93">
        <f t="shared" si="114"/>
        <v>0</v>
      </c>
      <c r="I441" s="93">
        <f t="shared" si="114"/>
        <v>0</v>
      </c>
      <c r="J441" s="93">
        <f t="shared" si="114"/>
        <v>0</v>
      </c>
      <c r="K441" s="93">
        <f t="shared" si="114"/>
        <v>0</v>
      </c>
      <c r="L441" s="93">
        <f t="shared" si="114"/>
        <v>0</v>
      </c>
      <c r="M441" s="93">
        <f t="shared" si="114"/>
        <v>0</v>
      </c>
      <c r="N441" s="93">
        <f t="shared" si="114"/>
        <v>0</v>
      </c>
      <c r="O441" s="155">
        <f t="shared" si="114"/>
        <v>0</v>
      </c>
      <c r="P441" s="155">
        <f t="shared" si="114"/>
        <v>0</v>
      </c>
    </row>
    <row r="442" spans="1:16" hidden="1" x14ac:dyDescent="0.25">
      <c r="A442" s="7"/>
      <c r="B442" s="2"/>
      <c r="C442" s="8"/>
      <c r="D442" s="9" t="s">
        <v>993</v>
      </c>
      <c r="E442" s="10" t="s">
        <v>992</v>
      </c>
      <c r="F442" s="159">
        <f t="shared" si="98"/>
        <v>0</v>
      </c>
      <c r="G442" s="153"/>
      <c r="H442" s="153"/>
      <c r="I442" s="153"/>
      <c r="J442" s="153"/>
      <c r="K442" s="153"/>
      <c r="L442" s="153"/>
      <c r="M442" s="153"/>
      <c r="N442" s="153"/>
      <c r="O442" s="153"/>
      <c r="P442" s="153"/>
    </row>
    <row r="443" spans="1:16" s="110" customFormat="1" ht="15.75" hidden="1" x14ac:dyDescent="0.25">
      <c r="A443" s="59"/>
      <c r="B443" s="60" t="s">
        <v>20</v>
      </c>
      <c r="C443" s="61"/>
      <c r="D443" s="62"/>
      <c r="E443" s="63" t="s">
        <v>21</v>
      </c>
      <c r="F443" s="97">
        <f t="shared" si="98"/>
        <v>0</v>
      </c>
      <c r="G443" s="97">
        <f t="shared" ref="G443:P443" si="115">G444+G447+G449+G451+G453</f>
        <v>0</v>
      </c>
      <c r="H443" s="97">
        <f t="shared" si="115"/>
        <v>0</v>
      </c>
      <c r="I443" s="97">
        <f t="shared" si="115"/>
        <v>0</v>
      </c>
      <c r="J443" s="97">
        <f t="shared" si="115"/>
        <v>0</v>
      </c>
      <c r="K443" s="97">
        <f t="shared" si="115"/>
        <v>0</v>
      </c>
      <c r="L443" s="97">
        <f t="shared" si="115"/>
        <v>0</v>
      </c>
      <c r="M443" s="97">
        <f t="shared" si="115"/>
        <v>0</v>
      </c>
      <c r="N443" s="97">
        <f t="shared" si="115"/>
        <v>0</v>
      </c>
      <c r="O443" s="182">
        <f t="shared" si="115"/>
        <v>0</v>
      </c>
      <c r="P443" s="182">
        <f t="shared" si="115"/>
        <v>0</v>
      </c>
    </row>
    <row r="444" spans="1:16" s="111" customFormat="1" ht="14.25" hidden="1" x14ac:dyDescent="0.2">
      <c r="A444" s="2"/>
      <c r="B444" s="2"/>
      <c r="C444" s="6" t="s">
        <v>22</v>
      </c>
      <c r="D444" s="4"/>
      <c r="E444" s="5" t="s">
        <v>23</v>
      </c>
      <c r="F444" s="93">
        <f t="shared" ref="F444:F507" si="116">SUM(G444:N444)</f>
        <v>0</v>
      </c>
      <c r="G444" s="93">
        <f t="shared" ref="G444:P444" si="117">G445+G446</f>
        <v>0</v>
      </c>
      <c r="H444" s="93">
        <f t="shared" si="117"/>
        <v>0</v>
      </c>
      <c r="I444" s="93">
        <f t="shared" si="117"/>
        <v>0</v>
      </c>
      <c r="J444" s="93">
        <f t="shared" si="117"/>
        <v>0</v>
      </c>
      <c r="K444" s="93">
        <f t="shared" si="117"/>
        <v>0</v>
      </c>
      <c r="L444" s="93">
        <f t="shared" si="117"/>
        <v>0</v>
      </c>
      <c r="M444" s="93">
        <f t="shared" si="117"/>
        <v>0</v>
      </c>
      <c r="N444" s="93">
        <f t="shared" si="117"/>
        <v>0</v>
      </c>
      <c r="O444" s="155">
        <f t="shared" si="117"/>
        <v>0</v>
      </c>
      <c r="P444" s="155">
        <f t="shared" si="117"/>
        <v>0</v>
      </c>
    </row>
    <row r="445" spans="1:16" hidden="1" x14ac:dyDescent="0.25">
      <c r="A445" s="7"/>
      <c r="B445" s="2"/>
      <c r="C445" s="8"/>
      <c r="D445" s="9" t="s">
        <v>24</v>
      </c>
      <c r="E445" s="10" t="s">
        <v>25</v>
      </c>
      <c r="F445" s="159">
        <f t="shared" si="116"/>
        <v>0</v>
      </c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</row>
    <row r="446" spans="1:16" hidden="1" x14ac:dyDescent="0.25">
      <c r="A446" s="7"/>
      <c r="B446" s="2"/>
      <c r="C446" s="8"/>
      <c r="D446" s="9" t="s">
        <v>26</v>
      </c>
      <c r="E446" s="10" t="s">
        <v>27</v>
      </c>
      <c r="F446" s="159">
        <f t="shared" si="116"/>
        <v>0</v>
      </c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</row>
    <row r="447" spans="1:16" s="111" customFormat="1" ht="14.25" hidden="1" x14ac:dyDescent="0.2">
      <c r="A447" s="2"/>
      <c r="B447" s="2"/>
      <c r="C447" s="6" t="s">
        <v>28</v>
      </c>
      <c r="D447" s="4"/>
      <c r="E447" s="5" t="s">
        <v>29</v>
      </c>
      <c r="F447" s="93">
        <f t="shared" si="116"/>
        <v>0</v>
      </c>
      <c r="G447" s="93">
        <f t="shared" ref="G447:P447" si="118">G448</f>
        <v>0</v>
      </c>
      <c r="H447" s="93">
        <f t="shared" si="118"/>
        <v>0</v>
      </c>
      <c r="I447" s="93">
        <f t="shared" si="118"/>
        <v>0</v>
      </c>
      <c r="J447" s="93">
        <f t="shared" si="118"/>
        <v>0</v>
      </c>
      <c r="K447" s="93">
        <f t="shared" si="118"/>
        <v>0</v>
      </c>
      <c r="L447" s="93">
        <f t="shared" si="118"/>
        <v>0</v>
      </c>
      <c r="M447" s="93">
        <f t="shared" si="118"/>
        <v>0</v>
      </c>
      <c r="N447" s="93">
        <f t="shared" si="118"/>
        <v>0</v>
      </c>
      <c r="O447" s="155">
        <f t="shared" si="118"/>
        <v>0</v>
      </c>
      <c r="P447" s="155">
        <f t="shared" si="118"/>
        <v>0</v>
      </c>
    </row>
    <row r="448" spans="1:16" hidden="1" x14ac:dyDescent="0.25">
      <c r="A448" s="7"/>
      <c r="B448" s="2"/>
      <c r="C448" s="8"/>
      <c r="D448" s="9" t="s">
        <v>30</v>
      </c>
      <c r="E448" s="10" t="s">
        <v>29</v>
      </c>
      <c r="F448" s="159">
        <f t="shared" si="116"/>
        <v>0</v>
      </c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</row>
    <row r="449" spans="1:16" s="111" customFormat="1" ht="14.25" hidden="1" x14ac:dyDescent="0.2">
      <c r="A449" s="2"/>
      <c r="B449" s="2"/>
      <c r="C449" s="6" t="s">
        <v>31</v>
      </c>
      <c r="D449" s="4"/>
      <c r="E449" s="5" t="s">
        <v>32</v>
      </c>
      <c r="F449" s="93">
        <f t="shared" si="116"/>
        <v>0</v>
      </c>
      <c r="G449" s="93">
        <f t="shared" ref="G449:P449" si="119">G450</f>
        <v>0</v>
      </c>
      <c r="H449" s="93">
        <f t="shared" si="119"/>
        <v>0</v>
      </c>
      <c r="I449" s="93">
        <f t="shared" si="119"/>
        <v>0</v>
      </c>
      <c r="J449" s="93">
        <f t="shared" si="119"/>
        <v>0</v>
      </c>
      <c r="K449" s="93">
        <f t="shared" si="119"/>
        <v>0</v>
      </c>
      <c r="L449" s="93">
        <f t="shared" si="119"/>
        <v>0</v>
      </c>
      <c r="M449" s="93">
        <f t="shared" si="119"/>
        <v>0</v>
      </c>
      <c r="N449" s="93">
        <f t="shared" si="119"/>
        <v>0</v>
      </c>
      <c r="O449" s="155">
        <f t="shared" si="119"/>
        <v>0</v>
      </c>
      <c r="P449" s="155">
        <f t="shared" si="119"/>
        <v>0</v>
      </c>
    </row>
    <row r="450" spans="1:16" hidden="1" x14ac:dyDescent="0.25">
      <c r="A450" s="7"/>
      <c r="B450" s="2"/>
      <c r="C450" s="8"/>
      <c r="D450" s="9" t="s">
        <v>33</v>
      </c>
      <c r="E450" s="10" t="s">
        <v>32</v>
      </c>
      <c r="F450" s="159">
        <f t="shared" si="116"/>
        <v>0</v>
      </c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</row>
    <row r="451" spans="1:16" s="111" customFormat="1" ht="14.25" hidden="1" x14ac:dyDescent="0.2">
      <c r="A451" s="2"/>
      <c r="B451" s="2"/>
      <c r="C451" s="6" t="s">
        <v>34</v>
      </c>
      <c r="D451" s="4"/>
      <c r="E451" s="5" t="s">
        <v>35</v>
      </c>
      <c r="F451" s="93">
        <f t="shared" si="116"/>
        <v>0</v>
      </c>
      <c r="G451" s="93">
        <f t="shared" ref="G451:P451" si="120">G452</f>
        <v>0</v>
      </c>
      <c r="H451" s="93">
        <f t="shared" si="120"/>
        <v>0</v>
      </c>
      <c r="I451" s="93">
        <f t="shared" si="120"/>
        <v>0</v>
      </c>
      <c r="J451" s="93">
        <f t="shared" si="120"/>
        <v>0</v>
      </c>
      <c r="K451" s="93">
        <f t="shared" si="120"/>
        <v>0</v>
      </c>
      <c r="L451" s="93">
        <f t="shared" si="120"/>
        <v>0</v>
      </c>
      <c r="M451" s="93">
        <f t="shared" si="120"/>
        <v>0</v>
      </c>
      <c r="N451" s="93">
        <f t="shared" si="120"/>
        <v>0</v>
      </c>
      <c r="O451" s="155">
        <f t="shared" si="120"/>
        <v>0</v>
      </c>
      <c r="P451" s="155">
        <f t="shared" si="120"/>
        <v>0</v>
      </c>
    </row>
    <row r="452" spans="1:16" hidden="1" x14ac:dyDescent="0.25">
      <c r="A452" s="7"/>
      <c r="B452" s="2"/>
      <c r="C452" s="8"/>
      <c r="D452" s="9" t="s">
        <v>36</v>
      </c>
      <c r="E452" s="10" t="s">
        <v>35</v>
      </c>
      <c r="F452" s="159">
        <f t="shared" si="116"/>
        <v>0</v>
      </c>
      <c r="G452" s="153"/>
      <c r="H452" s="153"/>
      <c r="I452" s="153"/>
      <c r="J452" s="153"/>
      <c r="K452" s="153"/>
      <c r="L452" s="153"/>
      <c r="M452" s="153"/>
      <c r="N452" s="153"/>
      <c r="O452" s="153"/>
      <c r="P452" s="153"/>
    </row>
    <row r="453" spans="1:16" hidden="1" x14ac:dyDescent="0.25">
      <c r="A453" s="7"/>
      <c r="B453" s="2"/>
      <c r="C453" s="3">
        <v>3835</v>
      </c>
      <c r="D453" s="13"/>
      <c r="E453" s="5" t="s">
        <v>542</v>
      </c>
      <c r="F453" s="93">
        <f t="shared" si="116"/>
        <v>0</v>
      </c>
      <c r="G453" s="93">
        <f t="shared" ref="G453:P453" si="121">G454</f>
        <v>0</v>
      </c>
      <c r="H453" s="93">
        <f t="shared" si="121"/>
        <v>0</v>
      </c>
      <c r="I453" s="93">
        <f t="shared" si="121"/>
        <v>0</v>
      </c>
      <c r="J453" s="93">
        <f t="shared" si="121"/>
        <v>0</v>
      </c>
      <c r="K453" s="93">
        <f t="shared" si="121"/>
        <v>0</v>
      </c>
      <c r="L453" s="93">
        <f t="shared" si="121"/>
        <v>0</v>
      </c>
      <c r="M453" s="93">
        <f t="shared" si="121"/>
        <v>0</v>
      </c>
      <c r="N453" s="93">
        <f t="shared" si="121"/>
        <v>0</v>
      </c>
      <c r="O453" s="155">
        <f t="shared" si="121"/>
        <v>0</v>
      </c>
      <c r="P453" s="155">
        <f t="shared" si="121"/>
        <v>0</v>
      </c>
    </row>
    <row r="454" spans="1:16" hidden="1" x14ac:dyDescent="0.25">
      <c r="A454" s="7"/>
      <c r="B454" s="2"/>
      <c r="C454" s="8"/>
      <c r="D454" s="9" t="s">
        <v>10</v>
      </c>
      <c r="E454" s="10" t="s">
        <v>542</v>
      </c>
      <c r="F454" s="159">
        <f t="shared" si="116"/>
        <v>0</v>
      </c>
      <c r="G454" s="153"/>
      <c r="H454" s="153"/>
      <c r="I454" s="153"/>
      <c r="J454" s="153"/>
      <c r="K454" s="153"/>
      <c r="L454" s="153"/>
      <c r="M454" s="153"/>
      <c r="N454" s="153"/>
      <c r="O454" s="153"/>
      <c r="P454" s="153"/>
    </row>
    <row r="455" spans="1:16" hidden="1" x14ac:dyDescent="0.25">
      <c r="A455" s="64"/>
      <c r="B455" s="59">
        <v>386</v>
      </c>
      <c r="C455" s="61"/>
      <c r="D455" s="89"/>
      <c r="E455" s="63" t="s">
        <v>37</v>
      </c>
      <c r="F455" s="97">
        <f t="shared" si="116"/>
        <v>0</v>
      </c>
      <c r="G455" s="97">
        <f t="shared" ref="G455:P455" si="122">G456+G461+G467+G470</f>
        <v>0</v>
      </c>
      <c r="H455" s="97">
        <f t="shared" si="122"/>
        <v>0</v>
      </c>
      <c r="I455" s="97">
        <f t="shared" si="122"/>
        <v>0</v>
      </c>
      <c r="J455" s="97">
        <f t="shared" si="122"/>
        <v>0</v>
      </c>
      <c r="K455" s="97">
        <f t="shared" si="122"/>
        <v>0</v>
      </c>
      <c r="L455" s="97">
        <f t="shared" si="122"/>
        <v>0</v>
      </c>
      <c r="M455" s="97">
        <f t="shared" si="122"/>
        <v>0</v>
      </c>
      <c r="N455" s="97">
        <f t="shared" si="122"/>
        <v>0</v>
      </c>
      <c r="O455" s="182">
        <f t="shared" si="122"/>
        <v>0</v>
      </c>
      <c r="P455" s="182">
        <f t="shared" si="122"/>
        <v>0</v>
      </c>
    </row>
    <row r="456" spans="1:16" s="111" customFormat="1" ht="42.75" hidden="1" x14ac:dyDescent="0.2">
      <c r="A456" s="2"/>
      <c r="B456" s="2"/>
      <c r="C456" s="6">
        <v>3861</v>
      </c>
      <c r="D456" s="4"/>
      <c r="E456" s="5" t="s">
        <v>38</v>
      </c>
      <c r="F456" s="93">
        <f t="shared" si="116"/>
        <v>0</v>
      </c>
      <c r="G456" s="93">
        <f t="shared" ref="G456:P456" si="123">SUM(G457:G460)</f>
        <v>0</v>
      </c>
      <c r="H456" s="93">
        <f t="shared" si="123"/>
        <v>0</v>
      </c>
      <c r="I456" s="93">
        <f t="shared" si="123"/>
        <v>0</v>
      </c>
      <c r="J456" s="93">
        <f t="shared" si="123"/>
        <v>0</v>
      </c>
      <c r="K456" s="93">
        <f t="shared" si="123"/>
        <v>0</v>
      </c>
      <c r="L456" s="93">
        <f t="shared" si="123"/>
        <v>0</v>
      </c>
      <c r="M456" s="93">
        <f t="shared" si="123"/>
        <v>0</v>
      </c>
      <c r="N456" s="93">
        <f t="shared" si="123"/>
        <v>0</v>
      </c>
      <c r="O456" s="155">
        <f t="shared" si="123"/>
        <v>0</v>
      </c>
      <c r="P456" s="155">
        <f t="shared" si="123"/>
        <v>0</v>
      </c>
    </row>
    <row r="457" spans="1:16" ht="30" hidden="1" x14ac:dyDescent="0.25">
      <c r="A457" s="7"/>
      <c r="B457" s="2"/>
      <c r="C457" s="8"/>
      <c r="D457" s="9">
        <v>38612</v>
      </c>
      <c r="E457" s="10" t="s">
        <v>39</v>
      </c>
      <c r="F457" s="159">
        <f t="shared" si="116"/>
        <v>0</v>
      </c>
      <c r="G457" s="153"/>
      <c r="H457" s="153"/>
      <c r="I457" s="153"/>
      <c r="J457" s="153"/>
      <c r="K457" s="153"/>
      <c r="L457" s="153"/>
      <c r="M457" s="153"/>
      <c r="N457" s="153"/>
      <c r="O457" s="153"/>
      <c r="P457" s="153"/>
    </row>
    <row r="458" spans="1:16" ht="30" hidden="1" x14ac:dyDescent="0.25">
      <c r="A458" s="7"/>
      <c r="B458" s="2"/>
      <c r="C458" s="8"/>
      <c r="D458" s="9" t="s">
        <v>40</v>
      </c>
      <c r="E458" s="10" t="s">
        <v>41</v>
      </c>
      <c r="F458" s="159">
        <f t="shared" si="116"/>
        <v>0</v>
      </c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</row>
    <row r="459" spans="1:16" ht="30" hidden="1" x14ac:dyDescent="0.25">
      <c r="A459" s="7"/>
      <c r="B459" s="2"/>
      <c r="C459" s="8"/>
      <c r="D459" s="9" t="s">
        <v>42</v>
      </c>
      <c r="E459" s="10" t="s">
        <v>43</v>
      </c>
      <c r="F459" s="159">
        <f t="shared" si="116"/>
        <v>0</v>
      </c>
      <c r="G459" s="153"/>
      <c r="H459" s="153"/>
      <c r="I459" s="153"/>
      <c r="J459" s="153"/>
      <c r="K459" s="153"/>
      <c r="L459" s="153"/>
      <c r="M459" s="153"/>
      <c r="N459" s="153"/>
      <c r="O459" s="153"/>
      <c r="P459" s="153"/>
    </row>
    <row r="460" spans="1:16" ht="30" hidden="1" x14ac:dyDescent="0.25">
      <c r="A460" s="7"/>
      <c r="B460" s="2"/>
      <c r="C460" s="8"/>
      <c r="D460" s="9" t="s">
        <v>44</v>
      </c>
      <c r="E460" s="10" t="s">
        <v>45</v>
      </c>
      <c r="F460" s="159">
        <f t="shared" si="116"/>
        <v>0</v>
      </c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</row>
    <row r="461" spans="1:16" s="121" customFormat="1" ht="42.75" hidden="1" x14ac:dyDescent="0.2">
      <c r="A461" s="2"/>
      <c r="B461" s="2"/>
      <c r="C461" s="41">
        <v>3862</v>
      </c>
      <c r="D461" s="4"/>
      <c r="E461" s="5" t="s">
        <v>1010</v>
      </c>
      <c r="F461" s="100">
        <f t="shared" si="116"/>
        <v>0</v>
      </c>
      <c r="G461" s="100">
        <f t="shared" ref="G461:P461" si="124">SUM(G462:G466)</f>
        <v>0</v>
      </c>
      <c r="H461" s="100">
        <f t="shared" si="124"/>
        <v>0</v>
      </c>
      <c r="I461" s="100">
        <f t="shared" si="124"/>
        <v>0</v>
      </c>
      <c r="J461" s="100">
        <f t="shared" si="124"/>
        <v>0</v>
      </c>
      <c r="K461" s="100">
        <f t="shared" si="124"/>
        <v>0</v>
      </c>
      <c r="L461" s="100">
        <f t="shared" si="124"/>
        <v>0</v>
      </c>
      <c r="M461" s="100">
        <f t="shared" si="124"/>
        <v>0</v>
      </c>
      <c r="N461" s="100">
        <f t="shared" si="124"/>
        <v>0</v>
      </c>
      <c r="O461" s="152">
        <f t="shared" si="124"/>
        <v>0</v>
      </c>
      <c r="P461" s="152">
        <f t="shared" si="124"/>
        <v>0</v>
      </c>
    </row>
    <row r="462" spans="1:16" ht="30" hidden="1" x14ac:dyDescent="0.25">
      <c r="A462" s="7"/>
      <c r="B462" s="2"/>
      <c r="C462" s="8"/>
      <c r="D462" s="9" t="s">
        <v>46</v>
      </c>
      <c r="E462" s="10" t="s">
        <v>47</v>
      </c>
      <c r="F462" s="159">
        <f t="shared" si="116"/>
        <v>0</v>
      </c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</row>
    <row r="463" spans="1:16" ht="30" hidden="1" x14ac:dyDescent="0.25">
      <c r="A463" s="7"/>
      <c r="B463" s="2"/>
      <c r="C463" s="8"/>
      <c r="D463" s="9" t="s">
        <v>48</v>
      </c>
      <c r="E463" s="10" t="s">
        <v>49</v>
      </c>
      <c r="F463" s="159">
        <f t="shared" si="116"/>
        <v>0</v>
      </c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</row>
    <row r="464" spans="1:16" ht="30" hidden="1" x14ac:dyDescent="0.25">
      <c r="A464" s="7"/>
      <c r="B464" s="2"/>
      <c r="C464" s="8"/>
      <c r="D464" s="9" t="s">
        <v>50</v>
      </c>
      <c r="E464" s="10" t="s">
        <v>51</v>
      </c>
      <c r="F464" s="159">
        <f t="shared" si="116"/>
        <v>0</v>
      </c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</row>
    <row r="465" spans="1:16" ht="30" hidden="1" x14ac:dyDescent="0.25">
      <c r="A465" s="7"/>
      <c r="B465" s="2"/>
      <c r="C465" s="8"/>
      <c r="D465" s="9" t="s">
        <v>52</v>
      </c>
      <c r="E465" s="10" t="s">
        <v>53</v>
      </c>
      <c r="F465" s="159">
        <f t="shared" si="116"/>
        <v>0</v>
      </c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</row>
    <row r="466" spans="1:16" hidden="1" x14ac:dyDescent="0.25">
      <c r="A466" s="7"/>
      <c r="B466" s="2"/>
      <c r="C466" s="8"/>
      <c r="D466" s="9" t="s">
        <v>985</v>
      </c>
      <c r="E466" s="10" t="s">
        <v>986</v>
      </c>
      <c r="F466" s="159">
        <f t="shared" si="116"/>
        <v>0</v>
      </c>
      <c r="G466" s="153"/>
      <c r="H466" s="153"/>
      <c r="I466" s="153"/>
      <c r="J466" s="153"/>
      <c r="K466" s="153"/>
      <c r="L466" s="153"/>
      <c r="M466" s="153"/>
      <c r="N466" s="153"/>
      <c r="O466" s="153"/>
      <c r="P466" s="153"/>
    </row>
    <row r="467" spans="1:16" s="111" customFormat="1" ht="28.5" hidden="1" x14ac:dyDescent="0.2">
      <c r="A467" s="2"/>
      <c r="B467" s="2"/>
      <c r="C467" s="6">
        <v>3863</v>
      </c>
      <c r="D467" s="4"/>
      <c r="E467" s="18" t="s">
        <v>54</v>
      </c>
      <c r="F467" s="93">
        <f t="shared" si="116"/>
        <v>0</v>
      </c>
      <c r="G467" s="93">
        <f t="shared" ref="G467:P467" si="125">G468+G469</f>
        <v>0</v>
      </c>
      <c r="H467" s="93">
        <f t="shared" si="125"/>
        <v>0</v>
      </c>
      <c r="I467" s="93">
        <f t="shared" si="125"/>
        <v>0</v>
      </c>
      <c r="J467" s="93">
        <f t="shared" si="125"/>
        <v>0</v>
      </c>
      <c r="K467" s="93">
        <f t="shared" si="125"/>
        <v>0</v>
      </c>
      <c r="L467" s="93">
        <f t="shared" si="125"/>
        <v>0</v>
      </c>
      <c r="M467" s="93">
        <f t="shared" si="125"/>
        <v>0</v>
      </c>
      <c r="N467" s="93">
        <f t="shared" si="125"/>
        <v>0</v>
      </c>
      <c r="O467" s="155">
        <f t="shared" si="125"/>
        <v>0</v>
      </c>
      <c r="P467" s="155">
        <f t="shared" si="125"/>
        <v>0</v>
      </c>
    </row>
    <row r="468" spans="1:16" hidden="1" x14ac:dyDescent="0.25">
      <c r="A468" s="7"/>
      <c r="B468" s="2"/>
      <c r="C468" s="8"/>
      <c r="D468" s="9">
        <v>38631</v>
      </c>
      <c r="E468" s="10" t="s">
        <v>55</v>
      </c>
      <c r="F468" s="159">
        <f t="shared" si="116"/>
        <v>0</v>
      </c>
      <c r="G468" s="153"/>
      <c r="H468" s="153"/>
      <c r="I468" s="153"/>
      <c r="J468" s="153"/>
      <c r="K468" s="153"/>
      <c r="L468" s="153"/>
      <c r="M468" s="153"/>
      <c r="N468" s="153"/>
      <c r="O468" s="153"/>
      <c r="P468" s="153"/>
    </row>
    <row r="469" spans="1:16" hidden="1" x14ac:dyDescent="0.25">
      <c r="A469" s="7"/>
      <c r="B469" s="2"/>
      <c r="C469" s="8"/>
      <c r="D469" s="9">
        <v>38632</v>
      </c>
      <c r="E469" s="17" t="s">
        <v>56</v>
      </c>
      <c r="F469" s="159">
        <f t="shared" si="116"/>
        <v>0</v>
      </c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</row>
    <row r="470" spans="1:16" hidden="1" x14ac:dyDescent="0.25">
      <c r="A470" s="7"/>
      <c r="B470" s="2"/>
      <c r="C470" s="33">
        <v>3864</v>
      </c>
      <c r="D470" s="91"/>
      <c r="E470" s="92" t="s">
        <v>987</v>
      </c>
      <c r="F470" s="94">
        <f t="shared" si="116"/>
        <v>0</v>
      </c>
      <c r="G470" s="94"/>
      <c r="H470" s="94"/>
      <c r="I470" s="94"/>
      <c r="J470" s="94"/>
      <c r="K470" s="94"/>
      <c r="L470" s="94"/>
      <c r="M470" s="94"/>
      <c r="N470" s="94"/>
      <c r="O470" s="153"/>
      <c r="P470" s="153"/>
    </row>
    <row r="471" spans="1:16" ht="30" hidden="1" x14ac:dyDescent="0.25">
      <c r="A471" s="7"/>
      <c r="B471" s="2"/>
      <c r="C471" s="42"/>
      <c r="D471" s="29">
        <v>38641</v>
      </c>
      <c r="E471" s="43" t="s">
        <v>988</v>
      </c>
      <c r="F471" s="159">
        <f t="shared" si="116"/>
        <v>0</v>
      </c>
      <c r="G471" s="153"/>
      <c r="H471" s="153"/>
      <c r="I471" s="153"/>
      <c r="J471" s="153"/>
      <c r="K471" s="153"/>
      <c r="L471" s="153"/>
      <c r="M471" s="153"/>
      <c r="N471" s="153"/>
      <c r="O471" s="153"/>
      <c r="P471" s="153"/>
    </row>
    <row r="472" spans="1:16" ht="30" hidden="1" x14ac:dyDescent="0.25">
      <c r="A472" s="7"/>
      <c r="B472" s="2"/>
      <c r="C472" s="42"/>
      <c r="D472" s="29" t="s">
        <v>1006</v>
      </c>
      <c r="E472" s="43" t="s">
        <v>989</v>
      </c>
      <c r="F472" s="159">
        <f t="shared" si="116"/>
        <v>0</v>
      </c>
      <c r="G472" s="153"/>
      <c r="H472" s="153"/>
      <c r="I472" s="153"/>
      <c r="J472" s="153"/>
      <c r="K472" s="153"/>
      <c r="L472" s="153"/>
      <c r="M472" s="153"/>
      <c r="N472" s="153"/>
      <c r="O472" s="153"/>
      <c r="P472" s="153"/>
    </row>
    <row r="473" spans="1:16" ht="26.25" customHeight="1" x14ac:dyDescent="0.25">
      <c r="A473" s="139" t="s">
        <v>57</v>
      </c>
      <c r="B473" s="140"/>
      <c r="C473" s="141"/>
      <c r="D473" s="142"/>
      <c r="E473" s="143" t="s">
        <v>58</v>
      </c>
      <c r="F473" s="144">
        <f t="shared" si="116"/>
        <v>4000</v>
      </c>
      <c r="G473" s="144">
        <f t="shared" ref="G473:P473" si="126">G474+G508+G630+G643+G647</f>
        <v>0</v>
      </c>
      <c r="H473" s="144">
        <f t="shared" si="126"/>
        <v>0</v>
      </c>
      <c r="I473" s="144">
        <f t="shared" si="126"/>
        <v>0</v>
      </c>
      <c r="J473" s="144">
        <f t="shared" si="126"/>
        <v>4000</v>
      </c>
      <c r="K473" s="144">
        <f t="shared" si="126"/>
        <v>0</v>
      </c>
      <c r="L473" s="144">
        <f t="shared" si="126"/>
        <v>0</v>
      </c>
      <c r="M473" s="144">
        <f t="shared" si="126"/>
        <v>0</v>
      </c>
      <c r="N473" s="144">
        <f t="shared" si="126"/>
        <v>0</v>
      </c>
      <c r="O473" s="198">
        <f t="shared" si="126"/>
        <v>4000</v>
      </c>
      <c r="P473" s="198">
        <f t="shared" si="126"/>
        <v>4000</v>
      </c>
    </row>
    <row r="474" spans="1:16" ht="28.5" x14ac:dyDescent="0.2">
      <c r="A474" s="104" t="s">
        <v>59</v>
      </c>
      <c r="B474" s="73"/>
      <c r="C474" s="73"/>
      <c r="D474" s="73"/>
      <c r="E474" s="105" t="s">
        <v>1011</v>
      </c>
      <c r="F474" s="125">
        <f t="shared" si="116"/>
        <v>0</v>
      </c>
      <c r="G474" s="125">
        <f t="shared" ref="G474:P474" si="127">G475+G490</f>
        <v>0</v>
      </c>
      <c r="H474" s="125">
        <f t="shared" si="127"/>
        <v>0</v>
      </c>
      <c r="I474" s="125">
        <f t="shared" si="127"/>
        <v>0</v>
      </c>
      <c r="J474" s="125">
        <f t="shared" si="127"/>
        <v>0</v>
      </c>
      <c r="K474" s="125">
        <f t="shared" si="127"/>
        <v>0</v>
      </c>
      <c r="L474" s="125">
        <f t="shared" si="127"/>
        <v>0</v>
      </c>
      <c r="M474" s="125">
        <f t="shared" si="127"/>
        <v>0</v>
      </c>
      <c r="N474" s="125">
        <f t="shared" si="127"/>
        <v>0</v>
      </c>
      <c r="O474" s="183">
        <f t="shared" si="127"/>
        <v>0</v>
      </c>
      <c r="P474" s="183">
        <f t="shared" si="127"/>
        <v>0</v>
      </c>
    </row>
    <row r="475" spans="1:16" ht="14.25" x14ac:dyDescent="0.2">
      <c r="A475" s="59"/>
      <c r="B475" s="102" t="s">
        <v>60</v>
      </c>
      <c r="C475" s="59"/>
      <c r="D475" s="59"/>
      <c r="E475" s="103" t="s">
        <v>387</v>
      </c>
      <c r="F475" s="126">
        <f t="shared" si="116"/>
        <v>0</v>
      </c>
      <c r="G475" s="126">
        <f t="shared" ref="G475:P475" si="128">G476+G480+G485</f>
        <v>0</v>
      </c>
      <c r="H475" s="126">
        <f t="shared" si="128"/>
        <v>0</v>
      </c>
      <c r="I475" s="126">
        <f t="shared" si="128"/>
        <v>0</v>
      </c>
      <c r="J475" s="126">
        <f t="shared" si="128"/>
        <v>0</v>
      </c>
      <c r="K475" s="126">
        <f t="shared" si="128"/>
        <v>0</v>
      </c>
      <c r="L475" s="126">
        <f t="shared" si="128"/>
        <v>0</v>
      </c>
      <c r="M475" s="126">
        <f>M476+M480+M485</f>
        <v>0</v>
      </c>
      <c r="N475" s="126">
        <f t="shared" si="128"/>
        <v>0</v>
      </c>
      <c r="O475" s="199">
        <f t="shared" si="128"/>
        <v>0</v>
      </c>
      <c r="P475" s="199">
        <f t="shared" si="128"/>
        <v>0</v>
      </c>
    </row>
    <row r="476" spans="1:16" ht="14.25" x14ac:dyDescent="0.2">
      <c r="A476" s="181"/>
      <c r="B476" s="181"/>
      <c r="C476" s="46" t="s">
        <v>61</v>
      </c>
      <c r="D476" s="181"/>
      <c r="E476" s="47" t="s">
        <v>388</v>
      </c>
      <c r="F476" s="93">
        <f t="shared" si="116"/>
        <v>0</v>
      </c>
      <c r="G476" s="93">
        <f t="shared" ref="G476:P476" si="129">G477+G478+G479</f>
        <v>0</v>
      </c>
      <c r="H476" s="93">
        <f t="shared" si="129"/>
        <v>0</v>
      </c>
      <c r="I476" s="93">
        <f t="shared" si="129"/>
        <v>0</v>
      </c>
      <c r="J476" s="93">
        <f t="shared" si="129"/>
        <v>0</v>
      </c>
      <c r="K476" s="93">
        <f t="shared" si="129"/>
        <v>0</v>
      </c>
      <c r="L476" s="93">
        <f t="shared" si="129"/>
        <v>0</v>
      </c>
      <c r="M476" s="93">
        <f t="shared" si="129"/>
        <v>0</v>
      </c>
      <c r="N476" s="93">
        <f t="shared" si="129"/>
        <v>0</v>
      </c>
      <c r="O476" s="155">
        <f t="shared" si="129"/>
        <v>0</v>
      </c>
      <c r="P476" s="155">
        <f t="shared" si="129"/>
        <v>0</v>
      </c>
    </row>
    <row r="477" spans="1:16" x14ac:dyDescent="0.25">
      <c r="A477" s="44"/>
      <c r="B477" s="44"/>
      <c r="C477" s="44"/>
      <c r="D477" s="48" t="s">
        <v>62</v>
      </c>
      <c r="E477" s="49" t="s">
        <v>389</v>
      </c>
      <c r="F477" s="159">
        <f t="shared" si="116"/>
        <v>0</v>
      </c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</row>
    <row r="478" spans="1:16" x14ac:dyDescent="0.25">
      <c r="A478" s="44"/>
      <c r="B478" s="44"/>
      <c r="C478" s="44"/>
      <c r="D478" s="48" t="s">
        <v>63</v>
      </c>
      <c r="E478" s="49" t="s">
        <v>390</v>
      </c>
      <c r="F478" s="159">
        <f t="shared" si="116"/>
        <v>0</v>
      </c>
      <c r="G478" s="153"/>
      <c r="H478" s="153"/>
      <c r="I478" s="153"/>
      <c r="J478" s="153"/>
      <c r="K478" s="153"/>
      <c r="L478" s="153"/>
      <c r="M478" s="153"/>
      <c r="N478" s="153"/>
      <c r="O478" s="153"/>
      <c r="P478" s="153"/>
    </row>
    <row r="479" spans="1:16" x14ac:dyDescent="0.25">
      <c r="A479" s="44"/>
      <c r="B479" s="44"/>
      <c r="C479" s="44"/>
      <c r="D479" s="48" t="s">
        <v>64</v>
      </c>
      <c r="E479" s="49" t="s">
        <v>391</v>
      </c>
      <c r="F479" s="159">
        <f t="shared" si="116"/>
        <v>0</v>
      </c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</row>
    <row r="480" spans="1:16" x14ac:dyDescent="0.25">
      <c r="A480" s="44"/>
      <c r="B480" s="44"/>
      <c r="C480" s="181">
        <v>4112</v>
      </c>
      <c r="D480" s="48"/>
      <c r="E480" s="47" t="s">
        <v>392</v>
      </c>
      <c r="F480" s="93">
        <f t="shared" si="116"/>
        <v>0</v>
      </c>
      <c r="G480" s="93">
        <f t="shared" ref="G480:P480" si="130">G481+G482+G483+G484</f>
        <v>0</v>
      </c>
      <c r="H480" s="93">
        <f t="shared" si="130"/>
        <v>0</v>
      </c>
      <c r="I480" s="93">
        <f t="shared" si="130"/>
        <v>0</v>
      </c>
      <c r="J480" s="93">
        <f t="shared" si="130"/>
        <v>0</v>
      </c>
      <c r="K480" s="93">
        <f t="shared" si="130"/>
        <v>0</v>
      </c>
      <c r="L480" s="93">
        <f t="shared" si="130"/>
        <v>0</v>
      </c>
      <c r="M480" s="93">
        <f t="shared" si="130"/>
        <v>0</v>
      </c>
      <c r="N480" s="93">
        <f t="shared" si="130"/>
        <v>0</v>
      </c>
      <c r="O480" s="155">
        <f t="shared" si="130"/>
        <v>0</v>
      </c>
      <c r="P480" s="155">
        <f t="shared" si="130"/>
        <v>0</v>
      </c>
    </row>
    <row r="481" spans="1:16" x14ac:dyDescent="0.25">
      <c r="A481" s="44"/>
      <c r="B481" s="44"/>
      <c r="C481" s="44"/>
      <c r="D481" s="48">
        <v>41121</v>
      </c>
      <c r="E481" s="49" t="s">
        <v>393</v>
      </c>
      <c r="F481" s="159">
        <f t="shared" si="116"/>
        <v>0</v>
      </c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</row>
    <row r="482" spans="1:16" x14ac:dyDescent="0.25">
      <c r="A482" s="44"/>
      <c r="B482" s="44"/>
      <c r="C482" s="44"/>
      <c r="D482" s="48">
        <v>41122</v>
      </c>
      <c r="E482" s="49" t="s">
        <v>394</v>
      </c>
      <c r="F482" s="159">
        <f t="shared" si="116"/>
        <v>0</v>
      </c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</row>
    <row r="483" spans="1:16" x14ac:dyDescent="0.25">
      <c r="A483" s="44"/>
      <c r="B483" s="44"/>
      <c r="C483" s="44"/>
      <c r="D483" s="48">
        <v>41123</v>
      </c>
      <c r="E483" s="49" t="s">
        <v>395</v>
      </c>
      <c r="F483" s="159">
        <f t="shared" si="116"/>
        <v>0</v>
      </c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</row>
    <row r="484" spans="1:16" x14ac:dyDescent="0.25">
      <c r="A484" s="44"/>
      <c r="B484" s="44"/>
      <c r="C484" s="44"/>
      <c r="D484" s="48">
        <v>41129</v>
      </c>
      <c r="E484" s="49" t="s">
        <v>396</v>
      </c>
      <c r="F484" s="159">
        <f t="shared" si="116"/>
        <v>0</v>
      </c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</row>
    <row r="485" spans="1:16" ht="14.25" x14ac:dyDescent="0.2">
      <c r="A485" s="181"/>
      <c r="B485" s="181"/>
      <c r="C485" s="46">
        <v>4113</v>
      </c>
      <c r="D485" s="181"/>
      <c r="E485" s="47" t="s">
        <v>397</v>
      </c>
      <c r="F485" s="93">
        <f t="shared" si="116"/>
        <v>0</v>
      </c>
      <c r="G485" s="93">
        <f t="shared" ref="G485:P485" si="131">G486+G487+G488+G489</f>
        <v>0</v>
      </c>
      <c r="H485" s="93">
        <f t="shared" si="131"/>
        <v>0</v>
      </c>
      <c r="I485" s="93">
        <f t="shared" si="131"/>
        <v>0</v>
      </c>
      <c r="J485" s="93">
        <f t="shared" si="131"/>
        <v>0</v>
      </c>
      <c r="K485" s="93">
        <f t="shared" si="131"/>
        <v>0</v>
      </c>
      <c r="L485" s="93">
        <f t="shared" si="131"/>
        <v>0</v>
      </c>
      <c r="M485" s="93">
        <f t="shared" si="131"/>
        <v>0</v>
      </c>
      <c r="N485" s="93">
        <f t="shared" si="131"/>
        <v>0</v>
      </c>
      <c r="O485" s="155">
        <f t="shared" si="131"/>
        <v>0</v>
      </c>
      <c r="P485" s="155">
        <f t="shared" si="131"/>
        <v>0</v>
      </c>
    </row>
    <row r="486" spans="1:16" x14ac:dyDescent="0.25">
      <c r="A486" s="44"/>
      <c r="B486" s="44"/>
      <c r="C486" s="44"/>
      <c r="D486" s="48">
        <v>41131</v>
      </c>
      <c r="E486" s="49" t="s">
        <v>398</v>
      </c>
      <c r="F486" s="159">
        <f t="shared" si="116"/>
        <v>0</v>
      </c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</row>
    <row r="487" spans="1:16" x14ac:dyDescent="0.25">
      <c r="A487" s="44"/>
      <c r="B487" s="44"/>
      <c r="C487" s="44"/>
      <c r="D487" s="48">
        <v>41132</v>
      </c>
      <c r="E487" s="49" t="s">
        <v>399</v>
      </c>
      <c r="F487" s="159">
        <f t="shared" si="116"/>
        <v>0</v>
      </c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</row>
    <row r="488" spans="1:16" x14ac:dyDescent="0.25">
      <c r="A488" s="44"/>
      <c r="B488" s="44"/>
      <c r="C488" s="44"/>
      <c r="D488" s="48">
        <v>41133</v>
      </c>
      <c r="E488" s="49" t="s">
        <v>400</v>
      </c>
      <c r="F488" s="159">
        <f t="shared" si="116"/>
        <v>0</v>
      </c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</row>
    <row r="489" spans="1:16" x14ac:dyDescent="0.25">
      <c r="A489" s="44"/>
      <c r="B489" s="44"/>
      <c r="C489" s="44"/>
      <c r="D489" s="48">
        <v>41139</v>
      </c>
      <c r="E489" s="49" t="s">
        <v>401</v>
      </c>
      <c r="F489" s="159">
        <f t="shared" si="116"/>
        <v>0</v>
      </c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</row>
    <row r="490" spans="1:16" ht="14.25" x14ac:dyDescent="0.2">
      <c r="A490" s="59"/>
      <c r="B490" s="102" t="s">
        <v>65</v>
      </c>
      <c r="C490" s="59"/>
      <c r="D490" s="59"/>
      <c r="E490" s="103" t="s">
        <v>402</v>
      </c>
      <c r="F490" s="97">
        <f t="shared" si="116"/>
        <v>0</v>
      </c>
      <c r="G490" s="97">
        <f t="shared" ref="G490:P491" si="132">G491</f>
        <v>0</v>
      </c>
      <c r="H490" s="97">
        <f t="shared" si="132"/>
        <v>0</v>
      </c>
      <c r="I490" s="97">
        <f t="shared" si="132"/>
        <v>0</v>
      </c>
      <c r="J490" s="97">
        <f t="shared" si="132"/>
        <v>0</v>
      </c>
      <c r="K490" s="97">
        <f t="shared" si="132"/>
        <v>0</v>
      </c>
      <c r="L490" s="97">
        <f t="shared" si="132"/>
        <v>0</v>
      </c>
      <c r="M490" s="97">
        <f t="shared" si="132"/>
        <v>0</v>
      </c>
      <c r="N490" s="97">
        <f t="shared" si="132"/>
        <v>0</v>
      </c>
      <c r="O490" s="182">
        <f t="shared" si="132"/>
        <v>0</v>
      </c>
      <c r="P490" s="182">
        <f t="shared" si="132"/>
        <v>0</v>
      </c>
    </row>
    <row r="491" spans="1:16" ht="14.25" x14ac:dyDescent="0.2">
      <c r="A491" s="181"/>
      <c r="B491" s="181"/>
      <c r="C491" s="46" t="s">
        <v>66</v>
      </c>
      <c r="D491" s="181"/>
      <c r="E491" s="47" t="s">
        <v>403</v>
      </c>
      <c r="F491" s="93">
        <f t="shared" si="116"/>
        <v>0</v>
      </c>
      <c r="G491" s="93">
        <f t="shared" si="132"/>
        <v>0</v>
      </c>
      <c r="H491" s="93">
        <f t="shared" si="132"/>
        <v>0</v>
      </c>
      <c r="I491" s="93">
        <f t="shared" si="132"/>
        <v>0</v>
      </c>
      <c r="J491" s="93">
        <f t="shared" si="132"/>
        <v>0</v>
      </c>
      <c r="K491" s="93">
        <f t="shared" si="132"/>
        <v>0</v>
      </c>
      <c r="L491" s="93">
        <f t="shared" si="132"/>
        <v>0</v>
      </c>
      <c r="M491" s="93">
        <f t="shared" si="132"/>
        <v>0</v>
      </c>
      <c r="N491" s="93">
        <f t="shared" si="132"/>
        <v>0</v>
      </c>
      <c r="O491" s="155">
        <f t="shared" si="132"/>
        <v>0</v>
      </c>
      <c r="P491" s="155">
        <f t="shared" si="132"/>
        <v>0</v>
      </c>
    </row>
    <row r="492" spans="1:16" x14ac:dyDescent="0.25">
      <c r="A492" s="44"/>
      <c r="B492" s="44"/>
      <c r="C492" s="44"/>
      <c r="D492" s="48" t="s">
        <v>67</v>
      </c>
      <c r="E492" s="49" t="s">
        <v>403</v>
      </c>
      <c r="F492" s="159">
        <f t="shared" si="116"/>
        <v>0</v>
      </c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</row>
    <row r="493" spans="1:16" ht="14.25" x14ac:dyDescent="0.2">
      <c r="A493" s="181"/>
      <c r="B493" s="181"/>
      <c r="C493" s="46" t="s">
        <v>68</v>
      </c>
      <c r="D493" s="181"/>
      <c r="E493" s="47" t="s">
        <v>404</v>
      </c>
      <c r="F493" s="93">
        <f t="shared" si="116"/>
        <v>0</v>
      </c>
      <c r="G493" s="93">
        <f t="shared" ref="G493:P493" si="133">G494</f>
        <v>0</v>
      </c>
      <c r="H493" s="93">
        <f t="shared" si="133"/>
        <v>0</v>
      </c>
      <c r="I493" s="93">
        <f t="shared" si="133"/>
        <v>0</v>
      </c>
      <c r="J493" s="93">
        <f t="shared" si="133"/>
        <v>0</v>
      </c>
      <c r="K493" s="93">
        <f t="shared" si="133"/>
        <v>0</v>
      </c>
      <c r="L493" s="93">
        <f t="shared" si="133"/>
        <v>0</v>
      </c>
      <c r="M493" s="93">
        <f t="shared" si="133"/>
        <v>0</v>
      </c>
      <c r="N493" s="93">
        <f t="shared" si="133"/>
        <v>0</v>
      </c>
      <c r="O493" s="155">
        <f t="shared" si="133"/>
        <v>0</v>
      </c>
      <c r="P493" s="155">
        <f t="shared" si="133"/>
        <v>0</v>
      </c>
    </row>
    <row r="494" spans="1:16" x14ac:dyDescent="0.25">
      <c r="A494" s="44"/>
      <c r="B494" s="44"/>
      <c r="C494" s="44"/>
      <c r="D494" s="48" t="s">
        <v>69</v>
      </c>
      <c r="E494" s="49" t="s">
        <v>404</v>
      </c>
      <c r="F494" s="159">
        <f t="shared" si="116"/>
        <v>0</v>
      </c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</row>
    <row r="495" spans="1:16" ht="14.25" x14ac:dyDescent="0.2">
      <c r="A495" s="181"/>
      <c r="B495" s="181"/>
      <c r="C495" s="46" t="s">
        <v>70</v>
      </c>
      <c r="D495" s="181"/>
      <c r="E495" s="47" t="s">
        <v>405</v>
      </c>
      <c r="F495" s="93">
        <f t="shared" si="116"/>
        <v>0</v>
      </c>
      <c r="G495" s="93">
        <f t="shared" ref="G495:P495" si="134">G496</f>
        <v>0</v>
      </c>
      <c r="H495" s="93">
        <f t="shared" si="134"/>
        <v>0</v>
      </c>
      <c r="I495" s="93">
        <f t="shared" si="134"/>
        <v>0</v>
      </c>
      <c r="J495" s="93">
        <f t="shared" si="134"/>
        <v>0</v>
      </c>
      <c r="K495" s="93">
        <f t="shared" si="134"/>
        <v>0</v>
      </c>
      <c r="L495" s="93">
        <f t="shared" si="134"/>
        <v>0</v>
      </c>
      <c r="M495" s="93">
        <f t="shared" si="134"/>
        <v>0</v>
      </c>
      <c r="N495" s="93">
        <f t="shared" si="134"/>
        <v>0</v>
      </c>
      <c r="O495" s="155">
        <f t="shared" si="134"/>
        <v>0</v>
      </c>
      <c r="P495" s="155">
        <f t="shared" si="134"/>
        <v>0</v>
      </c>
    </row>
    <row r="496" spans="1:16" x14ac:dyDescent="0.25">
      <c r="A496" s="44"/>
      <c r="B496" s="44"/>
      <c r="C496" s="44"/>
      <c r="D496" s="48" t="s">
        <v>71</v>
      </c>
      <c r="E496" s="49" t="s">
        <v>405</v>
      </c>
      <c r="F496" s="159">
        <f t="shared" si="116"/>
        <v>0</v>
      </c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</row>
    <row r="497" spans="1:16" ht="14.25" x14ac:dyDescent="0.2">
      <c r="A497" s="181"/>
      <c r="B497" s="181"/>
      <c r="C497" s="46" t="s">
        <v>72</v>
      </c>
      <c r="D497" s="181"/>
      <c r="E497" s="47" t="s">
        <v>406</v>
      </c>
      <c r="F497" s="93">
        <f t="shared" si="116"/>
        <v>0</v>
      </c>
      <c r="G497" s="93">
        <f t="shared" ref="G497:P497" si="135">SUM(G498:G503)</f>
        <v>0</v>
      </c>
      <c r="H497" s="93">
        <f t="shared" ref="H497" si="136">SUM(H498:H503)</f>
        <v>0</v>
      </c>
      <c r="I497" s="93">
        <f t="shared" si="135"/>
        <v>0</v>
      </c>
      <c r="J497" s="93">
        <f t="shared" si="135"/>
        <v>0</v>
      </c>
      <c r="K497" s="93">
        <f t="shared" si="135"/>
        <v>0</v>
      </c>
      <c r="L497" s="93">
        <f t="shared" si="135"/>
        <v>0</v>
      </c>
      <c r="M497" s="93">
        <f t="shared" si="135"/>
        <v>0</v>
      </c>
      <c r="N497" s="93">
        <f t="shared" si="135"/>
        <v>0</v>
      </c>
      <c r="O497" s="155">
        <f t="shared" si="135"/>
        <v>0</v>
      </c>
      <c r="P497" s="155">
        <f t="shared" si="135"/>
        <v>0</v>
      </c>
    </row>
    <row r="498" spans="1:16" x14ac:dyDescent="0.25">
      <c r="A498" s="44"/>
      <c r="B498" s="44"/>
      <c r="C498" s="44"/>
      <c r="D498" s="48" t="s">
        <v>73</v>
      </c>
      <c r="E498" s="49" t="s">
        <v>407</v>
      </c>
      <c r="F498" s="159">
        <f t="shared" si="116"/>
        <v>0</v>
      </c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</row>
    <row r="499" spans="1:16" x14ac:dyDescent="0.25">
      <c r="A499" s="44"/>
      <c r="B499" s="44"/>
      <c r="C499" s="44"/>
      <c r="D499" s="48" t="s">
        <v>74</v>
      </c>
      <c r="E499" s="49" t="s">
        <v>408</v>
      </c>
      <c r="F499" s="159">
        <f t="shared" si="116"/>
        <v>0</v>
      </c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</row>
    <row r="500" spans="1:16" x14ac:dyDescent="0.25">
      <c r="A500" s="44"/>
      <c r="B500" s="44"/>
      <c r="C500" s="44"/>
      <c r="D500" s="48" t="s">
        <v>75</v>
      </c>
      <c r="E500" s="49" t="s">
        <v>409</v>
      </c>
      <c r="F500" s="159">
        <f t="shared" si="116"/>
        <v>0</v>
      </c>
      <c r="G500" s="153"/>
      <c r="H500" s="153"/>
      <c r="I500" s="153"/>
      <c r="J500" s="153"/>
      <c r="K500" s="153"/>
      <c r="L500" s="153"/>
      <c r="M500" s="153"/>
      <c r="N500" s="153"/>
      <c r="O500" s="153"/>
      <c r="P500" s="153"/>
    </row>
    <row r="501" spans="1:16" x14ac:dyDescent="0.25">
      <c r="A501" s="44"/>
      <c r="B501" s="44"/>
      <c r="C501" s="44"/>
      <c r="D501" s="48" t="s">
        <v>76</v>
      </c>
      <c r="E501" s="49" t="s">
        <v>410</v>
      </c>
      <c r="F501" s="159">
        <f t="shared" si="116"/>
        <v>0</v>
      </c>
      <c r="G501" s="153"/>
      <c r="H501" s="153"/>
      <c r="I501" s="153"/>
      <c r="J501" s="153"/>
      <c r="K501" s="153"/>
      <c r="L501" s="153"/>
      <c r="M501" s="153"/>
      <c r="N501" s="153"/>
      <c r="O501" s="153"/>
      <c r="P501" s="153"/>
    </row>
    <row r="502" spans="1:16" x14ac:dyDescent="0.25">
      <c r="A502" s="44"/>
      <c r="B502" s="44"/>
      <c r="C502" s="44"/>
      <c r="D502" s="48">
        <v>41245</v>
      </c>
      <c r="E502" s="50" t="s">
        <v>411</v>
      </c>
      <c r="F502" s="159">
        <f t="shared" si="116"/>
        <v>0</v>
      </c>
      <c r="G502" s="153"/>
      <c r="H502" s="153"/>
      <c r="I502" s="153"/>
      <c r="J502" s="153"/>
      <c r="K502" s="153"/>
      <c r="L502" s="153"/>
      <c r="M502" s="153"/>
      <c r="N502" s="153"/>
      <c r="O502" s="153"/>
      <c r="P502" s="153"/>
    </row>
    <row r="503" spans="1:16" x14ac:dyDescent="0.25">
      <c r="A503" s="44"/>
      <c r="B503" s="44"/>
      <c r="C503" s="44"/>
      <c r="D503" s="48" t="s">
        <v>77</v>
      </c>
      <c r="E503" s="49" t="s">
        <v>412</v>
      </c>
      <c r="F503" s="159">
        <f t="shared" si="116"/>
        <v>0</v>
      </c>
      <c r="G503" s="153"/>
      <c r="H503" s="153"/>
      <c r="I503" s="153"/>
      <c r="J503" s="153"/>
      <c r="K503" s="153"/>
      <c r="L503" s="153"/>
      <c r="M503" s="153"/>
      <c r="N503" s="153"/>
      <c r="O503" s="153"/>
      <c r="P503" s="153"/>
    </row>
    <row r="504" spans="1:16" s="111" customFormat="1" ht="14.25" x14ac:dyDescent="0.2">
      <c r="A504" s="181"/>
      <c r="B504" s="181"/>
      <c r="C504" s="46" t="s">
        <v>78</v>
      </c>
      <c r="D504" s="181"/>
      <c r="E504" s="47" t="s">
        <v>413</v>
      </c>
      <c r="F504" s="93">
        <f t="shared" si="116"/>
        <v>0</v>
      </c>
      <c r="G504" s="93">
        <f t="shared" ref="G504:P504" si="137">G505</f>
        <v>0</v>
      </c>
      <c r="H504" s="93">
        <f t="shared" si="137"/>
        <v>0</v>
      </c>
      <c r="I504" s="93">
        <f t="shared" si="137"/>
        <v>0</v>
      </c>
      <c r="J504" s="93">
        <f t="shared" si="137"/>
        <v>0</v>
      </c>
      <c r="K504" s="93">
        <f t="shared" si="137"/>
        <v>0</v>
      </c>
      <c r="L504" s="93">
        <f t="shared" si="137"/>
        <v>0</v>
      </c>
      <c r="M504" s="93">
        <f t="shared" si="137"/>
        <v>0</v>
      </c>
      <c r="N504" s="93">
        <f t="shared" si="137"/>
        <v>0</v>
      </c>
      <c r="O504" s="155">
        <f t="shared" si="137"/>
        <v>0</v>
      </c>
      <c r="P504" s="155">
        <f t="shared" si="137"/>
        <v>0</v>
      </c>
    </row>
    <row r="505" spans="1:16" x14ac:dyDescent="0.25">
      <c r="A505" s="44"/>
      <c r="B505" s="44"/>
      <c r="C505" s="44"/>
      <c r="D505" s="48" t="s">
        <v>79</v>
      </c>
      <c r="E505" s="49" t="s">
        <v>413</v>
      </c>
      <c r="F505" s="159">
        <f t="shared" si="116"/>
        <v>0</v>
      </c>
      <c r="G505" s="153"/>
      <c r="H505" s="153"/>
      <c r="I505" s="153"/>
      <c r="J505" s="153"/>
      <c r="K505" s="153"/>
      <c r="L505" s="153"/>
      <c r="M505" s="153"/>
      <c r="N505" s="153"/>
      <c r="O505" s="153"/>
      <c r="P505" s="153"/>
    </row>
    <row r="506" spans="1:16" ht="14.25" x14ac:dyDescent="0.2">
      <c r="A506" s="181"/>
      <c r="B506" s="181"/>
      <c r="C506" s="46" t="s">
        <v>80</v>
      </c>
      <c r="D506" s="181"/>
      <c r="E506" s="47" t="s">
        <v>414</v>
      </c>
      <c r="F506" s="93">
        <f t="shared" si="116"/>
        <v>0</v>
      </c>
      <c r="G506" s="93">
        <f t="shared" ref="G506:P506" si="138">G507</f>
        <v>0</v>
      </c>
      <c r="H506" s="93">
        <f t="shared" si="138"/>
        <v>0</v>
      </c>
      <c r="I506" s="93">
        <f t="shared" si="138"/>
        <v>0</v>
      </c>
      <c r="J506" s="93">
        <f t="shared" si="138"/>
        <v>0</v>
      </c>
      <c r="K506" s="93">
        <f t="shared" si="138"/>
        <v>0</v>
      </c>
      <c r="L506" s="93">
        <f t="shared" si="138"/>
        <v>0</v>
      </c>
      <c r="M506" s="93">
        <f t="shared" si="138"/>
        <v>0</v>
      </c>
      <c r="N506" s="93">
        <f t="shared" si="138"/>
        <v>0</v>
      </c>
      <c r="O506" s="155">
        <f t="shared" si="138"/>
        <v>0</v>
      </c>
      <c r="P506" s="155">
        <f t="shared" si="138"/>
        <v>0</v>
      </c>
    </row>
    <row r="507" spans="1:16" x14ac:dyDescent="0.25">
      <c r="A507" s="44"/>
      <c r="B507" s="44"/>
      <c r="C507" s="44"/>
      <c r="D507" s="48" t="s">
        <v>81</v>
      </c>
      <c r="E507" s="49" t="s">
        <v>414</v>
      </c>
      <c r="F507" s="159">
        <f t="shared" si="116"/>
        <v>0</v>
      </c>
      <c r="G507" s="153"/>
      <c r="H507" s="153"/>
      <c r="I507" s="153"/>
      <c r="J507" s="153"/>
      <c r="K507" s="153"/>
      <c r="L507" s="153"/>
      <c r="M507" s="153"/>
      <c r="N507" s="153"/>
      <c r="O507" s="153"/>
      <c r="P507" s="153"/>
    </row>
    <row r="508" spans="1:16" ht="28.5" x14ac:dyDescent="0.2">
      <c r="A508" s="106" t="s">
        <v>82</v>
      </c>
      <c r="B508" s="73"/>
      <c r="C508" s="73"/>
      <c r="D508" s="73"/>
      <c r="E508" s="107" t="s">
        <v>83</v>
      </c>
      <c r="F508" s="125">
        <f t="shared" ref="F508:F571" si="139">SUM(G508:N508)</f>
        <v>4000</v>
      </c>
      <c r="G508" s="125">
        <f t="shared" ref="G508:P508" si="140">G509++G538+G572+G597+G609+G615</f>
        <v>0</v>
      </c>
      <c r="H508" s="125">
        <f t="shared" si="140"/>
        <v>0</v>
      </c>
      <c r="I508" s="125">
        <f t="shared" si="140"/>
        <v>0</v>
      </c>
      <c r="J508" s="125">
        <f t="shared" si="140"/>
        <v>4000</v>
      </c>
      <c r="K508" s="125">
        <f t="shared" si="140"/>
        <v>0</v>
      </c>
      <c r="L508" s="125">
        <f t="shared" si="140"/>
        <v>0</v>
      </c>
      <c r="M508" s="125">
        <f t="shared" si="140"/>
        <v>0</v>
      </c>
      <c r="N508" s="125">
        <f t="shared" si="140"/>
        <v>0</v>
      </c>
      <c r="O508" s="183">
        <f t="shared" si="140"/>
        <v>4000</v>
      </c>
      <c r="P508" s="183">
        <f t="shared" si="140"/>
        <v>4000</v>
      </c>
    </row>
    <row r="509" spans="1:16" ht="14.25" x14ac:dyDescent="0.2">
      <c r="A509" s="59"/>
      <c r="B509" s="102" t="s">
        <v>84</v>
      </c>
      <c r="C509" s="59"/>
      <c r="D509" s="59"/>
      <c r="E509" s="103" t="s">
        <v>415</v>
      </c>
      <c r="F509" s="97">
        <f t="shared" si="139"/>
        <v>0</v>
      </c>
      <c r="G509" s="97">
        <f t="shared" ref="G509:P509" si="141">G510+G514+G523+G529</f>
        <v>0</v>
      </c>
      <c r="H509" s="97">
        <f t="shared" si="141"/>
        <v>0</v>
      </c>
      <c r="I509" s="97">
        <f t="shared" si="141"/>
        <v>0</v>
      </c>
      <c r="J509" s="97">
        <f t="shared" si="141"/>
        <v>0</v>
      </c>
      <c r="K509" s="97">
        <f t="shared" si="141"/>
        <v>0</v>
      </c>
      <c r="L509" s="97">
        <f t="shared" si="141"/>
        <v>0</v>
      </c>
      <c r="M509" s="97">
        <f t="shared" si="141"/>
        <v>0</v>
      </c>
      <c r="N509" s="97">
        <f t="shared" si="141"/>
        <v>0</v>
      </c>
      <c r="O509" s="182">
        <f t="shared" si="141"/>
        <v>0</v>
      </c>
      <c r="P509" s="182">
        <f t="shared" si="141"/>
        <v>0</v>
      </c>
    </row>
    <row r="510" spans="1:16" ht="14.25" x14ac:dyDescent="0.2">
      <c r="A510" s="181"/>
      <c r="B510" s="181"/>
      <c r="C510" s="46" t="s">
        <v>85</v>
      </c>
      <c r="D510" s="181"/>
      <c r="E510" s="47" t="s">
        <v>416</v>
      </c>
      <c r="F510" s="93">
        <f t="shared" si="139"/>
        <v>0</v>
      </c>
      <c r="G510" s="93">
        <f t="shared" ref="G510:P510" si="142">G511+G512+G513</f>
        <v>0</v>
      </c>
      <c r="H510" s="93">
        <f t="shared" si="142"/>
        <v>0</v>
      </c>
      <c r="I510" s="93">
        <f t="shared" si="142"/>
        <v>0</v>
      </c>
      <c r="J510" s="93">
        <f t="shared" si="142"/>
        <v>0</v>
      </c>
      <c r="K510" s="93">
        <f t="shared" si="142"/>
        <v>0</v>
      </c>
      <c r="L510" s="93">
        <f t="shared" si="142"/>
        <v>0</v>
      </c>
      <c r="M510" s="93">
        <f t="shared" si="142"/>
        <v>0</v>
      </c>
      <c r="N510" s="93">
        <f t="shared" si="142"/>
        <v>0</v>
      </c>
      <c r="O510" s="155">
        <f t="shared" si="142"/>
        <v>0</v>
      </c>
      <c r="P510" s="155">
        <f t="shared" si="142"/>
        <v>0</v>
      </c>
    </row>
    <row r="511" spans="1:16" x14ac:dyDescent="0.25">
      <c r="A511" s="44"/>
      <c r="B511" s="44"/>
      <c r="C511" s="44"/>
      <c r="D511" s="48" t="s">
        <v>86</v>
      </c>
      <c r="E511" s="49" t="s">
        <v>417</v>
      </c>
      <c r="F511" s="159">
        <f t="shared" si="139"/>
        <v>0</v>
      </c>
      <c r="G511" s="153"/>
      <c r="H511" s="153"/>
      <c r="I511" s="153"/>
      <c r="J511" s="153"/>
      <c r="K511" s="153"/>
      <c r="L511" s="153"/>
      <c r="M511" s="153"/>
      <c r="N511" s="153"/>
      <c r="O511" s="153"/>
      <c r="P511" s="153"/>
    </row>
    <row r="512" spans="1:16" x14ac:dyDescent="0.25">
      <c r="A512" s="44"/>
      <c r="B512" s="44"/>
      <c r="C512" s="44"/>
      <c r="D512" s="48" t="s">
        <v>87</v>
      </c>
      <c r="E512" s="49" t="s">
        <v>418</v>
      </c>
      <c r="F512" s="159">
        <f t="shared" si="139"/>
        <v>0</v>
      </c>
      <c r="G512" s="153"/>
      <c r="H512" s="153"/>
      <c r="I512" s="153"/>
      <c r="J512" s="153"/>
      <c r="K512" s="153"/>
      <c r="L512" s="153"/>
      <c r="M512" s="153"/>
      <c r="N512" s="153"/>
      <c r="O512" s="153"/>
      <c r="P512" s="153"/>
    </row>
    <row r="513" spans="1:16" x14ac:dyDescent="0.25">
      <c r="A513" s="44"/>
      <c r="B513" s="44"/>
      <c r="C513" s="44"/>
      <c r="D513" s="48" t="s">
        <v>88</v>
      </c>
      <c r="E513" s="49" t="s">
        <v>419</v>
      </c>
      <c r="F513" s="159">
        <f t="shared" si="139"/>
        <v>0</v>
      </c>
      <c r="G513" s="153"/>
      <c r="H513" s="153"/>
      <c r="I513" s="153"/>
      <c r="J513" s="153"/>
      <c r="K513" s="153"/>
      <c r="L513" s="153"/>
      <c r="M513" s="153"/>
      <c r="N513" s="153"/>
      <c r="O513" s="153"/>
      <c r="P513" s="153"/>
    </row>
    <row r="514" spans="1:16" ht="14.25" x14ac:dyDescent="0.2">
      <c r="A514" s="181"/>
      <c r="B514" s="181"/>
      <c r="C514" s="46" t="s">
        <v>89</v>
      </c>
      <c r="D514" s="181"/>
      <c r="E514" s="47" t="s">
        <v>420</v>
      </c>
      <c r="F514" s="93">
        <f t="shared" si="139"/>
        <v>0</v>
      </c>
      <c r="G514" s="93">
        <f t="shared" ref="G514:P514" si="143">SUM(G515:G522)</f>
        <v>0</v>
      </c>
      <c r="H514" s="93">
        <f t="shared" ref="H514" si="144">SUM(H515:H522)</f>
        <v>0</v>
      </c>
      <c r="I514" s="93">
        <f t="shared" si="143"/>
        <v>0</v>
      </c>
      <c r="J514" s="93">
        <f t="shared" si="143"/>
        <v>0</v>
      </c>
      <c r="K514" s="93">
        <f t="shared" si="143"/>
        <v>0</v>
      </c>
      <c r="L514" s="93">
        <f t="shared" si="143"/>
        <v>0</v>
      </c>
      <c r="M514" s="93">
        <f t="shared" si="143"/>
        <v>0</v>
      </c>
      <c r="N514" s="93">
        <f t="shared" si="143"/>
        <v>0</v>
      </c>
      <c r="O514" s="155">
        <f t="shared" si="143"/>
        <v>0</v>
      </c>
      <c r="P514" s="155">
        <f t="shared" si="143"/>
        <v>0</v>
      </c>
    </row>
    <row r="515" spans="1:16" x14ac:dyDescent="0.25">
      <c r="A515" s="44"/>
      <c r="B515" s="44"/>
      <c r="C515" s="44"/>
      <c r="D515" s="48" t="s">
        <v>90</v>
      </c>
      <c r="E515" s="49" t="s">
        <v>421</v>
      </c>
      <c r="F515" s="159">
        <f t="shared" si="139"/>
        <v>0</v>
      </c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</row>
    <row r="516" spans="1:16" ht="30" x14ac:dyDescent="0.25">
      <c r="A516" s="44"/>
      <c r="B516" s="44"/>
      <c r="C516" s="44"/>
      <c r="D516" s="48" t="s">
        <v>91</v>
      </c>
      <c r="E516" s="49" t="s">
        <v>422</v>
      </c>
      <c r="F516" s="159">
        <f t="shared" si="139"/>
        <v>0</v>
      </c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</row>
    <row r="517" spans="1:16" ht="30" x14ac:dyDescent="0.25">
      <c r="A517" s="44"/>
      <c r="B517" s="44"/>
      <c r="C517" s="44"/>
      <c r="D517" s="48" t="s">
        <v>92</v>
      </c>
      <c r="E517" s="49" t="s">
        <v>423</v>
      </c>
      <c r="F517" s="159">
        <f t="shared" si="139"/>
        <v>0</v>
      </c>
      <c r="G517" s="153"/>
      <c r="H517" s="153"/>
      <c r="I517" s="153"/>
      <c r="J517" s="153"/>
      <c r="K517" s="153"/>
      <c r="L517" s="153"/>
      <c r="M517" s="153"/>
      <c r="N517" s="153"/>
      <c r="O517" s="153"/>
      <c r="P517" s="153"/>
    </row>
    <row r="518" spans="1:16" ht="30" x14ac:dyDescent="0.25">
      <c r="A518" s="44"/>
      <c r="B518" s="44"/>
      <c r="C518" s="44"/>
      <c r="D518" s="48" t="s">
        <v>93</v>
      </c>
      <c r="E518" s="49" t="s">
        <v>424</v>
      </c>
      <c r="F518" s="159">
        <f t="shared" si="139"/>
        <v>0</v>
      </c>
      <c r="G518" s="153"/>
      <c r="H518" s="153"/>
      <c r="I518" s="153"/>
      <c r="J518" s="153"/>
      <c r="K518" s="153"/>
      <c r="L518" s="153"/>
      <c r="M518" s="153"/>
      <c r="N518" s="153"/>
      <c r="O518" s="153"/>
      <c r="P518" s="153"/>
    </row>
    <row r="519" spans="1:16" x14ac:dyDescent="0.25">
      <c r="A519" s="44"/>
      <c r="B519" s="44"/>
      <c r="C519" s="44"/>
      <c r="D519" s="48" t="s">
        <v>94</v>
      </c>
      <c r="E519" s="49" t="s">
        <v>425</v>
      </c>
      <c r="F519" s="159">
        <f t="shared" si="139"/>
        <v>0</v>
      </c>
      <c r="G519" s="153"/>
      <c r="H519" s="153"/>
      <c r="I519" s="153"/>
      <c r="J519" s="153"/>
      <c r="K519" s="153"/>
      <c r="L519" s="153"/>
      <c r="M519" s="153"/>
      <c r="N519" s="153"/>
      <c r="O519" s="153"/>
      <c r="P519" s="153"/>
    </row>
    <row r="520" spans="1:16" x14ac:dyDescent="0.25">
      <c r="A520" s="44"/>
      <c r="B520" s="44"/>
      <c r="C520" s="44"/>
      <c r="D520" s="48" t="s">
        <v>95</v>
      </c>
      <c r="E520" s="49" t="s">
        <v>426</v>
      </c>
      <c r="F520" s="159">
        <f t="shared" si="139"/>
        <v>0</v>
      </c>
      <c r="G520" s="153"/>
      <c r="H520" s="153"/>
      <c r="I520" s="153"/>
      <c r="J520" s="153"/>
      <c r="K520" s="153"/>
      <c r="L520" s="153"/>
      <c r="M520" s="153"/>
      <c r="N520" s="153"/>
      <c r="O520" s="153"/>
      <c r="P520" s="153"/>
    </row>
    <row r="521" spans="1:16" x14ac:dyDescent="0.25">
      <c r="A521" s="44"/>
      <c r="B521" s="44"/>
      <c r="C521" s="44"/>
      <c r="D521" s="48" t="s">
        <v>96</v>
      </c>
      <c r="E521" s="49" t="s">
        <v>427</v>
      </c>
      <c r="F521" s="159">
        <f t="shared" si="139"/>
        <v>0</v>
      </c>
      <c r="G521" s="153"/>
      <c r="H521" s="153"/>
      <c r="I521" s="153"/>
      <c r="J521" s="153"/>
      <c r="K521" s="153"/>
      <c r="L521" s="153"/>
      <c r="M521" s="153"/>
      <c r="N521" s="153"/>
      <c r="O521" s="153"/>
      <c r="P521" s="153"/>
    </row>
    <row r="522" spans="1:16" x14ac:dyDescent="0.25">
      <c r="A522" s="44"/>
      <c r="B522" s="44"/>
      <c r="C522" s="44"/>
      <c r="D522" s="48" t="s">
        <v>97</v>
      </c>
      <c r="E522" s="49" t="s">
        <v>428</v>
      </c>
      <c r="F522" s="159">
        <f t="shared" si="139"/>
        <v>0</v>
      </c>
      <c r="G522" s="153"/>
      <c r="H522" s="153"/>
      <c r="I522" s="153"/>
      <c r="J522" s="153"/>
      <c r="K522" s="153"/>
      <c r="L522" s="153"/>
      <c r="M522" s="153"/>
      <c r="N522" s="153"/>
      <c r="O522" s="153"/>
      <c r="P522" s="153"/>
    </row>
    <row r="523" spans="1:16" ht="14.25" x14ac:dyDescent="0.2">
      <c r="A523" s="181"/>
      <c r="B523" s="181"/>
      <c r="C523" s="46" t="s">
        <v>98</v>
      </c>
      <c r="D523" s="181"/>
      <c r="E523" s="47" t="s">
        <v>429</v>
      </c>
      <c r="F523" s="93">
        <f t="shared" si="139"/>
        <v>0</v>
      </c>
      <c r="G523" s="93">
        <f t="shared" ref="G523:P523" si="145">SUM(G524:G528)</f>
        <v>0</v>
      </c>
      <c r="H523" s="93">
        <f t="shared" si="145"/>
        <v>0</v>
      </c>
      <c r="I523" s="93">
        <f t="shared" si="145"/>
        <v>0</v>
      </c>
      <c r="J523" s="93">
        <f t="shared" si="145"/>
        <v>0</v>
      </c>
      <c r="K523" s="93">
        <f t="shared" si="145"/>
        <v>0</v>
      </c>
      <c r="L523" s="93">
        <f t="shared" si="145"/>
        <v>0</v>
      </c>
      <c r="M523" s="93">
        <f t="shared" si="145"/>
        <v>0</v>
      </c>
      <c r="N523" s="93">
        <f t="shared" si="145"/>
        <v>0</v>
      </c>
      <c r="O523" s="155">
        <f t="shared" si="145"/>
        <v>0</v>
      </c>
      <c r="P523" s="155">
        <f t="shared" si="145"/>
        <v>0</v>
      </c>
    </row>
    <row r="524" spans="1:16" x14ac:dyDescent="0.25">
      <c r="A524" s="44"/>
      <c r="B524" s="44"/>
      <c r="C524" s="44"/>
      <c r="D524" s="48" t="s">
        <v>99</v>
      </c>
      <c r="E524" s="49" t="s">
        <v>430</v>
      </c>
      <c r="F524" s="159">
        <f t="shared" si="139"/>
        <v>0</v>
      </c>
      <c r="G524" s="153"/>
      <c r="H524" s="153"/>
      <c r="I524" s="153"/>
      <c r="J524" s="153"/>
      <c r="K524" s="153"/>
      <c r="L524" s="153"/>
      <c r="M524" s="153"/>
      <c r="N524" s="153"/>
      <c r="O524" s="153"/>
      <c r="P524" s="153"/>
    </row>
    <row r="525" spans="1:16" x14ac:dyDescent="0.25">
      <c r="A525" s="44"/>
      <c r="B525" s="44"/>
      <c r="C525" s="44"/>
      <c r="D525" s="48" t="s">
        <v>100</v>
      </c>
      <c r="E525" s="49" t="s">
        <v>431</v>
      </c>
      <c r="F525" s="159">
        <f t="shared" si="139"/>
        <v>0</v>
      </c>
      <c r="G525" s="153"/>
      <c r="H525" s="153"/>
      <c r="I525" s="153"/>
      <c r="J525" s="153"/>
      <c r="K525" s="153"/>
      <c r="L525" s="153"/>
      <c r="M525" s="153"/>
      <c r="N525" s="153"/>
      <c r="O525" s="153"/>
      <c r="P525" s="153"/>
    </row>
    <row r="526" spans="1:16" x14ac:dyDescent="0.25">
      <c r="A526" s="44"/>
      <c r="B526" s="44"/>
      <c r="C526" s="44"/>
      <c r="D526" s="48" t="s">
        <v>101</v>
      </c>
      <c r="E526" s="49" t="s">
        <v>432</v>
      </c>
      <c r="F526" s="159">
        <f t="shared" si="139"/>
        <v>0</v>
      </c>
      <c r="G526" s="153"/>
      <c r="H526" s="153"/>
      <c r="I526" s="153"/>
      <c r="J526" s="153"/>
      <c r="K526" s="153"/>
      <c r="L526" s="153"/>
      <c r="M526" s="153"/>
      <c r="N526" s="153"/>
      <c r="O526" s="153"/>
      <c r="P526" s="153"/>
    </row>
    <row r="527" spans="1:16" x14ac:dyDescent="0.25">
      <c r="A527" s="44"/>
      <c r="B527" s="44"/>
      <c r="C527" s="44"/>
      <c r="D527" s="48" t="s">
        <v>102</v>
      </c>
      <c r="E527" s="49" t="s">
        <v>433</v>
      </c>
      <c r="F527" s="159">
        <f t="shared" si="139"/>
        <v>0</v>
      </c>
      <c r="G527" s="153"/>
      <c r="H527" s="153"/>
      <c r="I527" s="153"/>
      <c r="J527" s="153"/>
      <c r="K527" s="153"/>
      <c r="L527" s="153"/>
      <c r="M527" s="153"/>
      <c r="N527" s="153"/>
      <c r="O527" s="153"/>
      <c r="P527" s="153"/>
    </row>
    <row r="528" spans="1:16" x14ac:dyDescent="0.25">
      <c r="A528" s="44"/>
      <c r="B528" s="44"/>
      <c r="C528" s="44"/>
      <c r="D528" s="48" t="s">
        <v>103</v>
      </c>
      <c r="E528" s="49" t="s">
        <v>434</v>
      </c>
      <c r="F528" s="159">
        <f t="shared" si="139"/>
        <v>0</v>
      </c>
      <c r="G528" s="153"/>
      <c r="H528" s="153"/>
      <c r="I528" s="153"/>
      <c r="J528" s="153"/>
      <c r="K528" s="153"/>
      <c r="L528" s="153"/>
      <c r="M528" s="153"/>
      <c r="N528" s="153"/>
      <c r="O528" s="153"/>
      <c r="P528" s="153"/>
    </row>
    <row r="529" spans="1:16" ht="14.25" x14ac:dyDescent="0.2">
      <c r="A529" s="181"/>
      <c r="B529" s="181"/>
      <c r="C529" s="46" t="s">
        <v>104</v>
      </c>
      <c r="D529" s="181"/>
      <c r="E529" s="47" t="s">
        <v>435</v>
      </c>
      <c r="F529" s="93">
        <f t="shared" si="139"/>
        <v>0</v>
      </c>
      <c r="G529" s="93">
        <f t="shared" ref="G529:P529" si="146">SUM(G530:G537)</f>
        <v>0</v>
      </c>
      <c r="H529" s="93">
        <f t="shared" si="146"/>
        <v>0</v>
      </c>
      <c r="I529" s="93">
        <f t="shared" si="146"/>
        <v>0</v>
      </c>
      <c r="J529" s="93">
        <f t="shared" si="146"/>
        <v>0</v>
      </c>
      <c r="K529" s="93">
        <f t="shared" si="146"/>
        <v>0</v>
      </c>
      <c r="L529" s="93">
        <f t="shared" si="146"/>
        <v>0</v>
      </c>
      <c r="M529" s="93">
        <f t="shared" si="146"/>
        <v>0</v>
      </c>
      <c r="N529" s="93">
        <f t="shared" si="146"/>
        <v>0</v>
      </c>
      <c r="O529" s="155">
        <f t="shared" si="146"/>
        <v>0</v>
      </c>
      <c r="P529" s="155">
        <f t="shared" si="146"/>
        <v>0</v>
      </c>
    </row>
    <row r="530" spans="1:16" x14ac:dyDescent="0.25">
      <c r="A530" s="44"/>
      <c r="B530" s="44"/>
      <c r="C530" s="44"/>
      <c r="D530" s="48" t="s">
        <v>105</v>
      </c>
      <c r="E530" s="49" t="s">
        <v>436</v>
      </c>
      <c r="F530" s="159">
        <f t="shared" si="139"/>
        <v>0</v>
      </c>
      <c r="G530" s="153"/>
      <c r="H530" s="153"/>
      <c r="I530" s="153"/>
      <c r="J530" s="153"/>
      <c r="K530" s="153"/>
      <c r="L530" s="153"/>
      <c r="M530" s="153"/>
      <c r="N530" s="153"/>
      <c r="O530" s="153"/>
      <c r="P530" s="153"/>
    </row>
    <row r="531" spans="1:16" x14ac:dyDescent="0.25">
      <c r="A531" s="44"/>
      <c r="B531" s="44"/>
      <c r="C531" s="44"/>
      <c r="D531" s="48" t="s">
        <v>106</v>
      </c>
      <c r="E531" s="49" t="s">
        <v>437</v>
      </c>
      <c r="F531" s="159">
        <f t="shared" si="139"/>
        <v>0</v>
      </c>
      <c r="G531" s="153"/>
      <c r="H531" s="153"/>
      <c r="I531" s="153"/>
      <c r="J531" s="153"/>
      <c r="K531" s="153"/>
      <c r="L531" s="153"/>
      <c r="M531" s="153"/>
      <c r="N531" s="153"/>
      <c r="O531" s="153"/>
      <c r="P531" s="153"/>
    </row>
    <row r="532" spans="1:16" ht="30" x14ac:dyDescent="0.25">
      <c r="A532" s="44"/>
      <c r="B532" s="44"/>
      <c r="C532" s="44"/>
      <c r="D532" s="48" t="s">
        <v>107</v>
      </c>
      <c r="E532" s="49" t="s">
        <v>438</v>
      </c>
      <c r="F532" s="159">
        <f t="shared" si="139"/>
        <v>0</v>
      </c>
      <c r="G532" s="153"/>
      <c r="H532" s="153"/>
      <c r="I532" s="153"/>
      <c r="J532" s="153"/>
      <c r="K532" s="153"/>
      <c r="L532" s="153"/>
      <c r="M532" s="153"/>
      <c r="N532" s="153"/>
      <c r="O532" s="153"/>
      <c r="P532" s="153"/>
    </row>
    <row r="533" spans="1:16" x14ac:dyDescent="0.25">
      <c r="A533" s="44"/>
      <c r="B533" s="44"/>
      <c r="C533" s="44"/>
      <c r="D533" s="48" t="s">
        <v>108</v>
      </c>
      <c r="E533" s="49" t="s">
        <v>439</v>
      </c>
      <c r="F533" s="159">
        <f t="shared" si="139"/>
        <v>0</v>
      </c>
      <c r="G533" s="153"/>
      <c r="H533" s="153"/>
      <c r="I533" s="153"/>
      <c r="J533" s="153"/>
      <c r="K533" s="153"/>
      <c r="L533" s="153"/>
      <c r="M533" s="153"/>
      <c r="N533" s="153"/>
      <c r="O533" s="153"/>
      <c r="P533" s="153"/>
    </row>
    <row r="534" spans="1:16" x14ac:dyDescent="0.25">
      <c r="A534" s="44"/>
      <c r="B534" s="44"/>
      <c r="C534" s="44"/>
      <c r="D534" s="48" t="s">
        <v>109</v>
      </c>
      <c r="E534" s="49" t="s">
        <v>440</v>
      </c>
      <c r="F534" s="159">
        <f t="shared" si="139"/>
        <v>0</v>
      </c>
      <c r="G534" s="153"/>
      <c r="H534" s="153"/>
      <c r="I534" s="153"/>
      <c r="J534" s="153"/>
      <c r="K534" s="153"/>
      <c r="L534" s="153"/>
      <c r="M534" s="153"/>
      <c r="N534" s="153"/>
      <c r="O534" s="153"/>
      <c r="P534" s="153"/>
    </row>
    <row r="535" spans="1:16" x14ac:dyDescent="0.25">
      <c r="A535" s="44"/>
      <c r="B535" s="44"/>
      <c r="C535" s="44"/>
      <c r="D535" s="48" t="s">
        <v>110</v>
      </c>
      <c r="E535" s="49" t="s">
        <v>441</v>
      </c>
      <c r="F535" s="159">
        <f t="shared" si="139"/>
        <v>0</v>
      </c>
      <c r="G535" s="153"/>
      <c r="H535" s="153"/>
      <c r="I535" s="153"/>
      <c r="J535" s="153"/>
      <c r="K535" s="153"/>
      <c r="L535" s="153"/>
      <c r="M535" s="153"/>
      <c r="N535" s="153"/>
      <c r="O535" s="153"/>
      <c r="P535" s="153"/>
    </row>
    <row r="536" spans="1:16" x14ac:dyDescent="0.25">
      <c r="A536" s="44"/>
      <c r="B536" s="44"/>
      <c r="C536" s="44"/>
      <c r="D536" s="51" t="s">
        <v>111</v>
      </c>
      <c r="E536" s="49" t="s">
        <v>442</v>
      </c>
      <c r="F536" s="159">
        <f t="shared" si="139"/>
        <v>0</v>
      </c>
      <c r="G536" s="153"/>
      <c r="H536" s="153"/>
      <c r="I536" s="153"/>
      <c r="J536" s="153"/>
      <c r="K536" s="153"/>
      <c r="L536" s="153"/>
      <c r="M536" s="153"/>
      <c r="N536" s="153"/>
      <c r="O536" s="153"/>
      <c r="P536" s="153"/>
    </row>
    <row r="537" spans="1:16" x14ac:dyDescent="0.25">
      <c r="A537" s="44"/>
      <c r="B537" s="44"/>
      <c r="C537" s="44"/>
      <c r="D537" s="48" t="s">
        <v>112</v>
      </c>
      <c r="E537" s="49" t="s">
        <v>443</v>
      </c>
      <c r="F537" s="159">
        <f t="shared" si="139"/>
        <v>0</v>
      </c>
      <c r="G537" s="153"/>
      <c r="H537" s="153"/>
      <c r="I537" s="153"/>
      <c r="J537" s="153"/>
      <c r="K537" s="153"/>
      <c r="L537" s="153"/>
      <c r="M537" s="153"/>
      <c r="N537" s="153"/>
      <c r="O537" s="153"/>
      <c r="P537" s="153"/>
    </row>
    <row r="538" spans="1:16" ht="14.25" x14ac:dyDescent="0.2">
      <c r="A538" s="59"/>
      <c r="B538" s="102" t="s">
        <v>113</v>
      </c>
      <c r="C538" s="59"/>
      <c r="D538" s="59"/>
      <c r="E538" s="103" t="s">
        <v>444</v>
      </c>
      <c r="F538" s="97">
        <f t="shared" si="139"/>
        <v>0</v>
      </c>
      <c r="G538" s="97">
        <f t="shared" ref="G538:P538" si="147">G539+G543+G548+G555+G558+G563+G566+G570</f>
        <v>0</v>
      </c>
      <c r="H538" s="97">
        <f t="shared" si="147"/>
        <v>0</v>
      </c>
      <c r="I538" s="97">
        <f t="shared" si="147"/>
        <v>0</v>
      </c>
      <c r="J538" s="97">
        <f t="shared" si="147"/>
        <v>0</v>
      </c>
      <c r="K538" s="97">
        <f t="shared" si="147"/>
        <v>0</v>
      </c>
      <c r="L538" s="97">
        <f t="shared" si="147"/>
        <v>0</v>
      </c>
      <c r="M538" s="97">
        <f t="shared" si="147"/>
        <v>0</v>
      </c>
      <c r="N538" s="97">
        <f t="shared" si="147"/>
        <v>0</v>
      </c>
      <c r="O538" s="182">
        <f t="shared" si="147"/>
        <v>0</v>
      </c>
      <c r="P538" s="182">
        <f t="shared" si="147"/>
        <v>0</v>
      </c>
    </row>
    <row r="539" spans="1:16" ht="14.25" x14ac:dyDescent="0.2">
      <c r="A539" s="181"/>
      <c r="B539" s="181"/>
      <c r="C539" s="46" t="s">
        <v>114</v>
      </c>
      <c r="D539" s="181"/>
      <c r="E539" s="47" t="s">
        <v>445</v>
      </c>
      <c r="F539" s="93">
        <f t="shared" si="139"/>
        <v>0</v>
      </c>
      <c r="G539" s="93">
        <f t="shared" ref="G539:P539" si="148">G540+G541+G542</f>
        <v>0</v>
      </c>
      <c r="H539" s="93">
        <f t="shared" si="148"/>
        <v>0</v>
      </c>
      <c r="I539" s="93">
        <f t="shared" si="148"/>
        <v>0</v>
      </c>
      <c r="J539" s="93">
        <f t="shared" si="148"/>
        <v>0</v>
      </c>
      <c r="K539" s="93">
        <f t="shared" si="148"/>
        <v>0</v>
      </c>
      <c r="L539" s="93">
        <f t="shared" si="148"/>
        <v>0</v>
      </c>
      <c r="M539" s="93">
        <f t="shared" si="148"/>
        <v>0</v>
      </c>
      <c r="N539" s="93">
        <f t="shared" si="148"/>
        <v>0</v>
      </c>
      <c r="O539" s="155">
        <f t="shared" si="148"/>
        <v>0</v>
      </c>
      <c r="P539" s="155">
        <f t="shared" si="148"/>
        <v>0</v>
      </c>
    </row>
    <row r="540" spans="1:16" x14ac:dyDescent="0.25">
      <c r="A540" s="44"/>
      <c r="B540" s="44"/>
      <c r="C540" s="44"/>
      <c r="D540" s="48" t="s">
        <v>115</v>
      </c>
      <c r="E540" s="49" t="s">
        <v>446</v>
      </c>
      <c r="F540" s="159">
        <f t="shared" si="139"/>
        <v>0</v>
      </c>
      <c r="G540" s="153"/>
      <c r="H540" s="153"/>
      <c r="I540" s="153"/>
      <c r="J540" s="153"/>
      <c r="K540" s="153"/>
      <c r="L540" s="153"/>
      <c r="M540" s="153"/>
      <c r="N540" s="153"/>
      <c r="O540" s="153"/>
      <c r="P540" s="153"/>
    </row>
    <row r="541" spans="1:16" x14ac:dyDescent="0.25">
      <c r="A541" s="44"/>
      <c r="B541" s="44"/>
      <c r="C541" s="44"/>
      <c r="D541" s="48" t="s">
        <v>116</v>
      </c>
      <c r="E541" s="49" t="s">
        <v>447</v>
      </c>
      <c r="F541" s="159">
        <f t="shared" si="139"/>
        <v>0</v>
      </c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</row>
    <row r="542" spans="1:16" x14ac:dyDescent="0.25">
      <c r="A542" s="44"/>
      <c r="B542" s="44"/>
      <c r="C542" s="44"/>
      <c r="D542" s="48" t="s">
        <v>117</v>
      </c>
      <c r="E542" s="49" t="s">
        <v>448</v>
      </c>
      <c r="F542" s="159">
        <f t="shared" si="139"/>
        <v>0</v>
      </c>
      <c r="G542" s="153"/>
      <c r="H542" s="153"/>
      <c r="I542" s="153"/>
      <c r="J542" s="153"/>
      <c r="K542" s="153"/>
      <c r="L542" s="153"/>
      <c r="M542" s="153"/>
      <c r="N542" s="153"/>
      <c r="O542" s="153"/>
      <c r="P542" s="153"/>
    </row>
    <row r="543" spans="1:16" ht="14.25" x14ac:dyDescent="0.2">
      <c r="A543" s="181"/>
      <c r="B543" s="181"/>
      <c r="C543" s="46" t="s">
        <v>118</v>
      </c>
      <c r="D543" s="181"/>
      <c r="E543" s="47" t="s">
        <v>449</v>
      </c>
      <c r="F543" s="93">
        <f t="shared" si="139"/>
        <v>0</v>
      </c>
      <c r="G543" s="93">
        <f t="shared" ref="G543:P543" si="149">G544+G545+G546+G547</f>
        <v>0</v>
      </c>
      <c r="H543" s="93">
        <f t="shared" si="149"/>
        <v>0</v>
      </c>
      <c r="I543" s="93">
        <f t="shared" si="149"/>
        <v>0</v>
      </c>
      <c r="J543" s="93">
        <f t="shared" si="149"/>
        <v>0</v>
      </c>
      <c r="K543" s="93">
        <f t="shared" si="149"/>
        <v>0</v>
      </c>
      <c r="L543" s="93">
        <f t="shared" si="149"/>
        <v>0</v>
      </c>
      <c r="M543" s="93">
        <f t="shared" si="149"/>
        <v>0</v>
      </c>
      <c r="N543" s="93">
        <f t="shared" si="149"/>
        <v>0</v>
      </c>
      <c r="O543" s="155">
        <f t="shared" si="149"/>
        <v>0</v>
      </c>
      <c r="P543" s="155">
        <f t="shared" si="149"/>
        <v>0</v>
      </c>
    </row>
    <row r="544" spans="1:16" x14ac:dyDescent="0.25">
      <c r="A544" s="44"/>
      <c r="B544" s="44"/>
      <c r="C544" s="44"/>
      <c r="D544" s="48" t="s">
        <v>119</v>
      </c>
      <c r="E544" s="49" t="s">
        <v>450</v>
      </c>
      <c r="F544" s="159">
        <f t="shared" si="139"/>
        <v>0</v>
      </c>
      <c r="G544" s="153"/>
      <c r="H544" s="153"/>
      <c r="I544" s="153"/>
      <c r="J544" s="153"/>
      <c r="K544" s="153"/>
      <c r="L544" s="153"/>
      <c r="M544" s="153"/>
      <c r="N544" s="153"/>
      <c r="O544" s="153"/>
      <c r="P544" s="153"/>
    </row>
    <row r="545" spans="1:16" x14ac:dyDescent="0.25">
      <c r="A545" s="44"/>
      <c r="B545" s="44"/>
      <c r="C545" s="44"/>
      <c r="D545" s="48" t="s">
        <v>120</v>
      </c>
      <c r="E545" s="49" t="s">
        <v>451</v>
      </c>
      <c r="F545" s="159">
        <f t="shared" si="139"/>
        <v>0</v>
      </c>
      <c r="G545" s="153"/>
      <c r="H545" s="153"/>
      <c r="I545" s="153"/>
      <c r="J545" s="153"/>
      <c r="K545" s="153"/>
      <c r="L545" s="153"/>
      <c r="M545" s="153"/>
      <c r="N545" s="153"/>
      <c r="O545" s="153"/>
      <c r="P545" s="153"/>
    </row>
    <row r="546" spans="1:16" ht="30" x14ac:dyDescent="0.25">
      <c r="A546" s="44"/>
      <c r="B546" s="44"/>
      <c r="C546" s="44"/>
      <c r="D546" s="48" t="s">
        <v>121</v>
      </c>
      <c r="E546" s="49" t="s">
        <v>452</v>
      </c>
      <c r="F546" s="159">
        <f t="shared" si="139"/>
        <v>0</v>
      </c>
      <c r="G546" s="153"/>
      <c r="H546" s="153"/>
      <c r="I546" s="153"/>
      <c r="J546" s="153"/>
      <c r="K546" s="153"/>
      <c r="L546" s="153"/>
      <c r="M546" s="153"/>
      <c r="N546" s="153"/>
      <c r="O546" s="153"/>
      <c r="P546" s="153"/>
    </row>
    <row r="547" spans="1:16" x14ac:dyDescent="0.25">
      <c r="A547" s="44"/>
      <c r="B547" s="44"/>
      <c r="C547" s="44"/>
      <c r="D547" s="48" t="s">
        <v>122</v>
      </c>
      <c r="E547" s="49" t="s">
        <v>453</v>
      </c>
      <c r="F547" s="159">
        <f t="shared" si="139"/>
        <v>0</v>
      </c>
      <c r="G547" s="153"/>
      <c r="H547" s="153"/>
      <c r="I547" s="153"/>
      <c r="J547" s="153"/>
      <c r="K547" s="153"/>
      <c r="L547" s="153"/>
      <c r="M547" s="153"/>
      <c r="N547" s="153"/>
      <c r="O547" s="153"/>
      <c r="P547" s="153"/>
    </row>
    <row r="548" spans="1:16" ht="14.25" x14ac:dyDescent="0.2">
      <c r="A548" s="181"/>
      <c r="B548" s="181"/>
      <c r="C548" s="46" t="s">
        <v>123</v>
      </c>
      <c r="D548" s="181"/>
      <c r="E548" s="47" t="s">
        <v>454</v>
      </c>
      <c r="F548" s="93">
        <f t="shared" si="139"/>
        <v>0</v>
      </c>
      <c r="G548" s="93">
        <f t="shared" ref="G548:P548" si="150">SUM(G549:G554)</f>
        <v>0</v>
      </c>
      <c r="H548" s="93">
        <f t="shared" ref="H548" si="151">SUM(H549:H554)</f>
        <v>0</v>
      </c>
      <c r="I548" s="93">
        <f t="shared" si="150"/>
        <v>0</v>
      </c>
      <c r="J548" s="93">
        <f t="shared" si="150"/>
        <v>0</v>
      </c>
      <c r="K548" s="93">
        <f t="shared" si="150"/>
        <v>0</v>
      </c>
      <c r="L548" s="93">
        <f t="shared" si="150"/>
        <v>0</v>
      </c>
      <c r="M548" s="93">
        <f t="shared" si="150"/>
        <v>0</v>
      </c>
      <c r="N548" s="93">
        <f t="shared" si="150"/>
        <v>0</v>
      </c>
      <c r="O548" s="155">
        <f t="shared" si="150"/>
        <v>0</v>
      </c>
      <c r="P548" s="155">
        <f t="shared" si="150"/>
        <v>0</v>
      </c>
    </row>
    <row r="549" spans="1:16" x14ac:dyDescent="0.25">
      <c r="A549" s="44"/>
      <c r="B549" s="44"/>
      <c r="C549" s="44"/>
      <c r="D549" s="48" t="s">
        <v>124</v>
      </c>
      <c r="E549" s="49" t="s">
        <v>455</v>
      </c>
      <c r="F549" s="159">
        <f t="shared" si="139"/>
        <v>0</v>
      </c>
      <c r="G549" s="153"/>
      <c r="H549" s="153"/>
      <c r="I549" s="153"/>
      <c r="J549" s="153"/>
      <c r="K549" s="153"/>
      <c r="L549" s="153"/>
      <c r="M549" s="153"/>
      <c r="N549" s="153"/>
      <c r="O549" s="153"/>
      <c r="P549" s="153"/>
    </row>
    <row r="550" spans="1:16" x14ac:dyDescent="0.25">
      <c r="A550" s="44"/>
      <c r="B550" s="44"/>
      <c r="C550" s="44"/>
      <c r="D550" s="48" t="s">
        <v>125</v>
      </c>
      <c r="E550" s="49" t="s">
        <v>456</v>
      </c>
      <c r="F550" s="159">
        <f t="shared" si="139"/>
        <v>0</v>
      </c>
      <c r="G550" s="153"/>
      <c r="H550" s="153"/>
      <c r="I550" s="153"/>
      <c r="J550" s="153"/>
      <c r="K550" s="153"/>
      <c r="L550" s="153"/>
      <c r="M550" s="153"/>
      <c r="N550" s="153"/>
      <c r="O550" s="153"/>
      <c r="P550" s="153"/>
    </row>
    <row r="551" spans="1:16" x14ac:dyDescent="0.25">
      <c r="A551" s="44"/>
      <c r="B551" s="44"/>
      <c r="C551" s="44"/>
      <c r="D551" s="48" t="s">
        <v>126</v>
      </c>
      <c r="E551" s="49" t="s">
        <v>457</v>
      </c>
      <c r="F551" s="159">
        <f t="shared" si="139"/>
        <v>0</v>
      </c>
      <c r="G551" s="153"/>
      <c r="H551" s="153"/>
      <c r="I551" s="153"/>
      <c r="J551" s="153"/>
      <c r="K551" s="153"/>
      <c r="L551" s="153"/>
      <c r="M551" s="153"/>
      <c r="N551" s="153"/>
      <c r="O551" s="153"/>
      <c r="P551" s="153"/>
    </row>
    <row r="552" spans="1:16" x14ac:dyDescent="0.25">
      <c r="A552" s="44"/>
      <c r="B552" s="44"/>
      <c r="C552" s="44"/>
      <c r="D552" s="48" t="s">
        <v>127</v>
      </c>
      <c r="E552" s="49" t="s">
        <v>458</v>
      </c>
      <c r="F552" s="159">
        <f t="shared" si="139"/>
        <v>0</v>
      </c>
      <c r="G552" s="153"/>
      <c r="H552" s="153"/>
      <c r="I552" s="153"/>
      <c r="J552" s="153"/>
      <c r="K552" s="153"/>
      <c r="L552" s="153"/>
      <c r="M552" s="153"/>
      <c r="N552" s="153"/>
      <c r="O552" s="153"/>
      <c r="P552" s="153"/>
    </row>
    <row r="553" spans="1:16" x14ac:dyDescent="0.25">
      <c r="A553" s="44"/>
      <c r="B553" s="44"/>
      <c r="C553" s="44"/>
      <c r="D553" s="48" t="s">
        <v>128</v>
      </c>
      <c r="E553" s="49" t="s">
        <v>459</v>
      </c>
      <c r="F553" s="159">
        <f t="shared" si="139"/>
        <v>0</v>
      </c>
      <c r="G553" s="153"/>
      <c r="H553" s="153"/>
      <c r="I553" s="153"/>
      <c r="J553" s="153"/>
      <c r="K553" s="153"/>
      <c r="L553" s="153"/>
      <c r="M553" s="153"/>
      <c r="N553" s="153"/>
      <c r="O553" s="153"/>
      <c r="P553" s="153"/>
    </row>
    <row r="554" spans="1:16" x14ac:dyDescent="0.25">
      <c r="A554" s="44"/>
      <c r="B554" s="44"/>
      <c r="C554" s="44"/>
      <c r="D554" s="48" t="s">
        <v>129</v>
      </c>
      <c r="E554" s="49" t="s">
        <v>460</v>
      </c>
      <c r="F554" s="159">
        <f t="shared" si="139"/>
        <v>0</v>
      </c>
      <c r="G554" s="153"/>
      <c r="H554" s="153"/>
      <c r="I554" s="153"/>
      <c r="J554" s="153"/>
      <c r="K554" s="153"/>
      <c r="L554" s="153"/>
      <c r="M554" s="153"/>
      <c r="N554" s="153"/>
      <c r="O554" s="153"/>
      <c r="P554" s="153"/>
    </row>
    <row r="555" spans="1:16" ht="14.25" x14ac:dyDescent="0.2">
      <c r="A555" s="181"/>
      <c r="B555" s="181"/>
      <c r="C555" s="46" t="s">
        <v>130</v>
      </c>
      <c r="D555" s="181"/>
      <c r="E555" s="47" t="s">
        <v>461</v>
      </c>
      <c r="F555" s="93">
        <f t="shared" si="139"/>
        <v>0</v>
      </c>
      <c r="G555" s="93">
        <f t="shared" ref="G555:P555" si="152">G556+G557</f>
        <v>0</v>
      </c>
      <c r="H555" s="93">
        <f t="shared" si="152"/>
        <v>0</v>
      </c>
      <c r="I555" s="93">
        <f t="shared" si="152"/>
        <v>0</v>
      </c>
      <c r="J555" s="93">
        <f t="shared" si="152"/>
        <v>0</v>
      </c>
      <c r="K555" s="93">
        <f t="shared" si="152"/>
        <v>0</v>
      </c>
      <c r="L555" s="93">
        <f t="shared" si="152"/>
        <v>0</v>
      </c>
      <c r="M555" s="93">
        <f t="shared" si="152"/>
        <v>0</v>
      </c>
      <c r="N555" s="93">
        <f t="shared" si="152"/>
        <v>0</v>
      </c>
      <c r="O555" s="155">
        <f t="shared" si="152"/>
        <v>0</v>
      </c>
      <c r="P555" s="155">
        <f t="shared" si="152"/>
        <v>0</v>
      </c>
    </row>
    <row r="556" spans="1:16" x14ac:dyDescent="0.25">
      <c r="A556" s="44"/>
      <c r="B556" s="44"/>
      <c r="C556" s="44"/>
      <c r="D556" s="48" t="s">
        <v>131</v>
      </c>
      <c r="E556" s="49" t="s">
        <v>462</v>
      </c>
      <c r="F556" s="159">
        <f t="shared" si="139"/>
        <v>0</v>
      </c>
      <c r="G556" s="153"/>
      <c r="H556" s="153"/>
      <c r="I556" s="153"/>
      <c r="J556" s="153"/>
      <c r="K556" s="153"/>
      <c r="L556" s="153"/>
      <c r="M556" s="153"/>
      <c r="N556" s="153"/>
      <c r="O556" s="153"/>
      <c r="P556" s="153"/>
    </row>
    <row r="557" spans="1:16" x14ac:dyDescent="0.25">
      <c r="A557" s="44"/>
      <c r="B557" s="44"/>
      <c r="C557" s="44"/>
      <c r="D557" s="48" t="s">
        <v>132</v>
      </c>
      <c r="E557" s="49" t="s">
        <v>463</v>
      </c>
      <c r="F557" s="159">
        <f t="shared" si="139"/>
        <v>0</v>
      </c>
      <c r="G557" s="153"/>
      <c r="H557" s="153"/>
      <c r="I557" s="153"/>
      <c r="J557" s="153"/>
      <c r="K557" s="153"/>
      <c r="L557" s="153"/>
      <c r="M557" s="153"/>
      <c r="N557" s="153"/>
      <c r="O557" s="153"/>
      <c r="P557" s="153"/>
    </row>
    <row r="558" spans="1:16" ht="14.25" x14ac:dyDescent="0.2">
      <c r="A558" s="181"/>
      <c r="B558" s="181"/>
      <c r="C558" s="46" t="s">
        <v>133</v>
      </c>
      <c r="D558" s="181"/>
      <c r="E558" s="47" t="s">
        <v>464</v>
      </c>
      <c r="F558" s="93">
        <f t="shared" si="139"/>
        <v>0</v>
      </c>
      <c r="G558" s="93">
        <f t="shared" ref="G558:P558" si="153">G559+G560+G561+G562</f>
        <v>0</v>
      </c>
      <c r="H558" s="93">
        <f t="shared" si="153"/>
        <v>0</v>
      </c>
      <c r="I558" s="93">
        <f t="shared" si="153"/>
        <v>0</v>
      </c>
      <c r="J558" s="93">
        <f t="shared" si="153"/>
        <v>0</v>
      </c>
      <c r="K558" s="93">
        <f t="shared" si="153"/>
        <v>0</v>
      </c>
      <c r="L558" s="93">
        <f t="shared" si="153"/>
        <v>0</v>
      </c>
      <c r="M558" s="93">
        <f t="shared" si="153"/>
        <v>0</v>
      </c>
      <c r="N558" s="93">
        <f t="shared" si="153"/>
        <v>0</v>
      </c>
      <c r="O558" s="155">
        <f t="shared" si="153"/>
        <v>0</v>
      </c>
      <c r="P558" s="155">
        <f t="shared" si="153"/>
        <v>0</v>
      </c>
    </row>
    <row r="559" spans="1:16" x14ac:dyDescent="0.25">
      <c r="A559" s="44"/>
      <c r="B559" s="44"/>
      <c r="C559" s="44"/>
      <c r="D559" s="48" t="s">
        <v>134</v>
      </c>
      <c r="E559" s="49" t="s">
        <v>465</v>
      </c>
      <c r="F559" s="159">
        <f t="shared" si="139"/>
        <v>0</v>
      </c>
      <c r="G559" s="153"/>
      <c r="H559" s="153"/>
      <c r="I559" s="153"/>
      <c r="J559" s="153"/>
      <c r="K559" s="153"/>
      <c r="L559" s="153"/>
      <c r="M559" s="153"/>
      <c r="N559" s="153"/>
      <c r="O559" s="153"/>
      <c r="P559" s="153"/>
    </row>
    <row r="560" spans="1:16" x14ac:dyDescent="0.25">
      <c r="A560" s="44"/>
      <c r="B560" s="44"/>
      <c r="C560" s="44"/>
      <c r="D560" s="48" t="s">
        <v>135</v>
      </c>
      <c r="E560" s="49" t="s">
        <v>466</v>
      </c>
      <c r="F560" s="159">
        <f t="shared" si="139"/>
        <v>0</v>
      </c>
      <c r="G560" s="153"/>
      <c r="H560" s="153"/>
      <c r="I560" s="153"/>
      <c r="J560" s="153"/>
      <c r="K560" s="153"/>
      <c r="L560" s="153"/>
      <c r="M560" s="153"/>
      <c r="N560" s="153"/>
      <c r="O560" s="153"/>
      <c r="P560" s="153"/>
    </row>
    <row r="561" spans="1:16" x14ac:dyDescent="0.25">
      <c r="A561" s="44"/>
      <c r="B561" s="44"/>
      <c r="C561" s="44"/>
      <c r="D561" s="48" t="s">
        <v>136</v>
      </c>
      <c r="E561" s="49" t="s">
        <v>467</v>
      </c>
      <c r="F561" s="159">
        <f t="shared" si="139"/>
        <v>0</v>
      </c>
      <c r="G561" s="153"/>
      <c r="H561" s="153"/>
      <c r="I561" s="153"/>
      <c r="J561" s="153"/>
      <c r="K561" s="153"/>
      <c r="L561" s="153"/>
      <c r="M561" s="153"/>
      <c r="N561" s="153"/>
      <c r="O561" s="153"/>
      <c r="P561" s="153"/>
    </row>
    <row r="562" spans="1:16" x14ac:dyDescent="0.25">
      <c r="A562" s="44"/>
      <c r="B562" s="44"/>
      <c r="C562" s="44"/>
      <c r="D562" s="48" t="s">
        <v>137</v>
      </c>
      <c r="E562" s="49" t="s">
        <v>468</v>
      </c>
      <c r="F562" s="159">
        <f t="shared" si="139"/>
        <v>0</v>
      </c>
      <c r="G562" s="153"/>
      <c r="H562" s="153"/>
      <c r="I562" s="153"/>
      <c r="J562" s="153"/>
      <c r="K562" s="153"/>
      <c r="L562" s="153"/>
      <c r="M562" s="153"/>
      <c r="N562" s="153"/>
      <c r="O562" s="153"/>
      <c r="P562" s="153"/>
    </row>
    <row r="563" spans="1:16" ht="14.25" x14ac:dyDescent="0.2">
      <c r="A563" s="181"/>
      <c r="B563" s="181"/>
      <c r="C563" s="46" t="s">
        <v>138</v>
      </c>
      <c r="D563" s="181"/>
      <c r="E563" s="47" t="s">
        <v>469</v>
      </c>
      <c r="F563" s="93">
        <f t="shared" si="139"/>
        <v>0</v>
      </c>
      <c r="G563" s="93">
        <f t="shared" ref="G563:P563" si="154">G564+G565</f>
        <v>0</v>
      </c>
      <c r="H563" s="93">
        <f t="shared" si="154"/>
        <v>0</v>
      </c>
      <c r="I563" s="93">
        <f t="shared" si="154"/>
        <v>0</v>
      </c>
      <c r="J563" s="93">
        <f t="shared" si="154"/>
        <v>0</v>
      </c>
      <c r="K563" s="93">
        <f t="shared" si="154"/>
        <v>0</v>
      </c>
      <c r="L563" s="93">
        <f t="shared" si="154"/>
        <v>0</v>
      </c>
      <c r="M563" s="93">
        <f t="shared" si="154"/>
        <v>0</v>
      </c>
      <c r="N563" s="93">
        <f t="shared" si="154"/>
        <v>0</v>
      </c>
      <c r="O563" s="155">
        <f t="shared" si="154"/>
        <v>0</v>
      </c>
      <c r="P563" s="155">
        <f t="shared" si="154"/>
        <v>0</v>
      </c>
    </row>
    <row r="564" spans="1:16" x14ac:dyDescent="0.25">
      <c r="A564" s="44"/>
      <c r="B564" s="44"/>
      <c r="C564" s="44"/>
      <c r="D564" s="48" t="s">
        <v>139</v>
      </c>
      <c r="E564" s="49" t="s">
        <v>470</v>
      </c>
      <c r="F564" s="159">
        <f t="shared" si="139"/>
        <v>0</v>
      </c>
      <c r="G564" s="153"/>
      <c r="H564" s="153"/>
      <c r="I564" s="153"/>
      <c r="J564" s="153"/>
      <c r="K564" s="153"/>
      <c r="L564" s="153"/>
      <c r="M564" s="153"/>
      <c r="N564" s="153"/>
      <c r="O564" s="153"/>
      <c r="P564" s="153"/>
    </row>
    <row r="565" spans="1:16" x14ac:dyDescent="0.25">
      <c r="A565" s="44"/>
      <c r="B565" s="44"/>
      <c r="C565" s="44"/>
      <c r="D565" s="48" t="s">
        <v>140</v>
      </c>
      <c r="E565" s="49" t="s">
        <v>471</v>
      </c>
      <c r="F565" s="159">
        <f t="shared" si="139"/>
        <v>0</v>
      </c>
      <c r="G565" s="153"/>
      <c r="H565" s="153"/>
      <c r="I565" s="153"/>
      <c r="J565" s="153"/>
      <c r="K565" s="153"/>
      <c r="L565" s="153"/>
      <c r="M565" s="153"/>
      <c r="N565" s="153"/>
      <c r="O565" s="153"/>
      <c r="P565" s="153"/>
    </row>
    <row r="566" spans="1:16" ht="14.25" x14ac:dyDescent="0.2">
      <c r="A566" s="181"/>
      <c r="B566" s="181"/>
      <c r="C566" s="46" t="s">
        <v>141</v>
      </c>
      <c r="D566" s="181"/>
      <c r="E566" s="47" t="s">
        <v>472</v>
      </c>
      <c r="F566" s="93">
        <f t="shared" si="139"/>
        <v>0</v>
      </c>
      <c r="G566" s="93">
        <f t="shared" ref="G566:P566" si="155">G567+G568+G569</f>
        <v>0</v>
      </c>
      <c r="H566" s="93">
        <f t="shared" si="155"/>
        <v>0</v>
      </c>
      <c r="I566" s="93">
        <f t="shared" si="155"/>
        <v>0</v>
      </c>
      <c r="J566" s="93">
        <f t="shared" si="155"/>
        <v>0</v>
      </c>
      <c r="K566" s="93">
        <f t="shared" si="155"/>
        <v>0</v>
      </c>
      <c r="L566" s="93">
        <f t="shared" si="155"/>
        <v>0</v>
      </c>
      <c r="M566" s="93">
        <f t="shared" si="155"/>
        <v>0</v>
      </c>
      <c r="N566" s="93">
        <f t="shared" si="155"/>
        <v>0</v>
      </c>
      <c r="O566" s="155">
        <f t="shared" si="155"/>
        <v>0</v>
      </c>
      <c r="P566" s="155">
        <f t="shared" si="155"/>
        <v>0</v>
      </c>
    </row>
    <row r="567" spans="1:16" x14ac:dyDescent="0.25">
      <c r="A567" s="44"/>
      <c r="B567" s="44"/>
      <c r="C567" s="44"/>
      <c r="D567" s="48" t="s">
        <v>142</v>
      </c>
      <c r="E567" s="49" t="s">
        <v>473</v>
      </c>
      <c r="F567" s="159">
        <f t="shared" si="139"/>
        <v>0</v>
      </c>
      <c r="G567" s="153"/>
      <c r="H567" s="153"/>
      <c r="I567" s="153"/>
      <c r="J567" s="153"/>
      <c r="K567" s="153"/>
      <c r="L567" s="153"/>
      <c r="M567" s="153"/>
      <c r="N567" s="153"/>
      <c r="O567" s="153"/>
      <c r="P567" s="153"/>
    </row>
    <row r="568" spans="1:16" x14ac:dyDescent="0.25">
      <c r="A568" s="44"/>
      <c r="B568" s="44"/>
      <c r="C568" s="44"/>
      <c r="D568" s="48" t="s">
        <v>143</v>
      </c>
      <c r="E568" s="49" t="s">
        <v>474</v>
      </c>
      <c r="F568" s="159">
        <f t="shared" si="139"/>
        <v>0</v>
      </c>
      <c r="G568" s="153"/>
      <c r="H568" s="153"/>
      <c r="I568" s="153"/>
      <c r="J568" s="153"/>
      <c r="K568" s="153"/>
      <c r="L568" s="153"/>
      <c r="M568" s="153"/>
      <c r="N568" s="153"/>
      <c r="O568" s="153"/>
      <c r="P568" s="153"/>
    </row>
    <row r="569" spans="1:16" x14ac:dyDescent="0.25">
      <c r="A569" s="44"/>
      <c r="B569" s="44"/>
      <c r="C569" s="44"/>
      <c r="D569" s="48" t="s">
        <v>144</v>
      </c>
      <c r="E569" s="49" t="s">
        <v>475</v>
      </c>
      <c r="F569" s="159">
        <f t="shared" si="139"/>
        <v>0</v>
      </c>
      <c r="G569" s="153"/>
      <c r="H569" s="153"/>
      <c r="I569" s="153"/>
      <c r="J569" s="153"/>
      <c r="K569" s="153"/>
      <c r="L569" s="153"/>
      <c r="M569" s="153"/>
      <c r="N569" s="153"/>
      <c r="O569" s="153"/>
      <c r="P569" s="153"/>
    </row>
    <row r="570" spans="1:16" x14ac:dyDescent="0.25">
      <c r="A570" s="7"/>
      <c r="B570" s="7"/>
      <c r="C570" s="2">
        <v>4228</v>
      </c>
      <c r="D570" s="46"/>
      <c r="E570" s="47" t="s">
        <v>476</v>
      </c>
      <c r="F570" s="93">
        <f t="shared" si="139"/>
        <v>0</v>
      </c>
      <c r="G570" s="93">
        <f t="shared" ref="G570:P570" si="156">G571</f>
        <v>0</v>
      </c>
      <c r="H570" s="93">
        <f t="shared" si="156"/>
        <v>0</v>
      </c>
      <c r="I570" s="93">
        <f t="shared" si="156"/>
        <v>0</v>
      </c>
      <c r="J570" s="93">
        <f t="shared" si="156"/>
        <v>0</v>
      </c>
      <c r="K570" s="93">
        <f t="shared" si="156"/>
        <v>0</v>
      </c>
      <c r="L570" s="93">
        <f t="shared" si="156"/>
        <v>0</v>
      </c>
      <c r="M570" s="93">
        <f t="shared" si="156"/>
        <v>0</v>
      </c>
      <c r="N570" s="93">
        <f t="shared" si="156"/>
        <v>0</v>
      </c>
      <c r="O570" s="155">
        <f t="shared" si="156"/>
        <v>0</v>
      </c>
      <c r="P570" s="155">
        <f t="shared" si="156"/>
        <v>0</v>
      </c>
    </row>
    <row r="571" spans="1:16" x14ac:dyDescent="0.25">
      <c r="A571" s="7"/>
      <c r="B571" s="7"/>
      <c r="C571" s="7"/>
      <c r="D571" s="48">
        <v>42281</v>
      </c>
      <c r="E571" s="49" t="s">
        <v>476</v>
      </c>
      <c r="F571" s="159">
        <f t="shared" si="139"/>
        <v>0</v>
      </c>
      <c r="G571" s="153"/>
      <c r="H571" s="153"/>
      <c r="I571" s="153"/>
      <c r="J571" s="153"/>
      <c r="K571" s="153"/>
      <c r="L571" s="153"/>
      <c r="M571" s="153"/>
      <c r="N571" s="153"/>
      <c r="O571" s="153"/>
      <c r="P571" s="153"/>
    </row>
    <row r="572" spans="1:16" ht="14.25" x14ac:dyDescent="0.2">
      <c r="A572" s="59"/>
      <c r="B572" s="102" t="s">
        <v>145</v>
      </c>
      <c r="C572" s="59"/>
      <c r="D572" s="59"/>
      <c r="E572" s="103" t="s">
        <v>477</v>
      </c>
      <c r="F572" s="97">
        <f t="shared" ref="F572:F635" si="157">SUM(G572:N572)</f>
        <v>0</v>
      </c>
      <c r="G572" s="97">
        <f t="shared" ref="G572:P572" si="158">G573+G583+G589+G593</f>
        <v>0</v>
      </c>
      <c r="H572" s="97">
        <f t="shared" si="158"/>
        <v>0</v>
      </c>
      <c r="I572" s="97">
        <f t="shared" si="158"/>
        <v>0</v>
      </c>
      <c r="J572" s="97">
        <f t="shared" si="158"/>
        <v>0</v>
      </c>
      <c r="K572" s="97">
        <f t="shared" si="158"/>
        <v>0</v>
      </c>
      <c r="L572" s="97">
        <f t="shared" si="158"/>
        <v>0</v>
      </c>
      <c r="M572" s="97">
        <f t="shared" si="158"/>
        <v>0</v>
      </c>
      <c r="N572" s="97">
        <f t="shared" si="158"/>
        <v>0</v>
      </c>
      <c r="O572" s="182">
        <f t="shared" si="158"/>
        <v>0</v>
      </c>
      <c r="P572" s="182">
        <f t="shared" si="158"/>
        <v>0</v>
      </c>
    </row>
    <row r="573" spans="1:16" ht="14.25" x14ac:dyDescent="0.2">
      <c r="A573" s="181"/>
      <c r="B573" s="181"/>
      <c r="C573" s="46" t="s">
        <v>146</v>
      </c>
      <c r="D573" s="181"/>
      <c r="E573" s="47" t="s">
        <v>478</v>
      </c>
      <c r="F573" s="93">
        <f t="shared" si="157"/>
        <v>0</v>
      </c>
      <c r="G573" s="93">
        <f t="shared" ref="G573:P573" si="159">SUM(G574:G582)</f>
        <v>0</v>
      </c>
      <c r="H573" s="93">
        <f t="shared" ref="H573" si="160">SUM(H574:H582)</f>
        <v>0</v>
      </c>
      <c r="I573" s="93">
        <f t="shared" si="159"/>
        <v>0</v>
      </c>
      <c r="J573" s="93">
        <f t="shared" si="159"/>
        <v>0</v>
      </c>
      <c r="K573" s="93">
        <f t="shared" si="159"/>
        <v>0</v>
      </c>
      <c r="L573" s="93">
        <f t="shared" si="159"/>
        <v>0</v>
      </c>
      <c r="M573" s="93">
        <f t="shared" si="159"/>
        <v>0</v>
      </c>
      <c r="N573" s="93">
        <f t="shared" si="159"/>
        <v>0</v>
      </c>
      <c r="O573" s="155">
        <f t="shared" si="159"/>
        <v>0</v>
      </c>
      <c r="P573" s="155">
        <f t="shared" si="159"/>
        <v>0</v>
      </c>
    </row>
    <row r="574" spans="1:16" x14ac:dyDescent="0.25">
      <c r="A574" s="44"/>
      <c r="B574" s="44"/>
      <c r="C574" s="44"/>
      <c r="D574" s="48" t="s">
        <v>147</v>
      </c>
      <c r="E574" s="49" t="s">
        <v>479</v>
      </c>
      <c r="F574" s="159">
        <f t="shared" si="157"/>
        <v>0</v>
      </c>
      <c r="G574" s="153"/>
      <c r="H574" s="153"/>
      <c r="I574" s="153"/>
      <c r="J574" s="153"/>
      <c r="K574" s="153"/>
      <c r="L574" s="153"/>
      <c r="M574" s="153"/>
      <c r="N574" s="153"/>
      <c r="O574" s="153"/>
      <c r="P574" s="153"/>
    </row>
    <row r="575" spans="1:16" x14ac:dyDescent="0.25">
      <c r="A575" s="44"/>
      <c r="B575" s="44"/>
      <c r="C575" s="44"/>
      <c r="D575" s="48" t="s">
        <v>148</v>
      </c>
      <c r="E575" s="49" t="s">
        <v>480</v>
      </c>
      <c r="F575" s="159">
        <f t="shared" si="157"/>
        <v>0</v>
      </c>
      <c r="G575" s="153"/>
      <c r="H575" s="153"/>
      <c r="I575" s="153"/>
      <c r="J575" s="153"/>
      <c r="K575" s="153"/>
      <c r="L575" s="153"/>
      <c r="M575" s="153"/>
      <c r="N575" s="153"/>
      <c r="O575" s="153"/>
      <c r="P575" s="153"/>
    </row>
    <row r="576" spans="1:16" x14ac:dyDescent="0.25">
      <c r="A576" s="44"/>
      <c r="B576" s="44"/>
      <c r="C576" s="44"/>
      <c r="D576" s="48" t="s">
        <v>149</v>
      </c>
      <c r="E576" s="49" t="s">
        <v>481</v>
      </c>
      <c r="F576" s="159">
        <f t="shared" si="157"/>
        <v>0</v>
      </c>
      <c r="G576" s="153"/>
      <c r="H576" s="153"/>
      <c r="I576" s="153"/>
      <c r="J576" s="153"/>
      <c r="K576" s="153"/>
      <c r="L576" s="153"/>
      <c r="M576" s="153"/>
      <c r="N576" s="153"/>
      <c r="O576" s="153"/>
      <c r="P576" s="153"/>
    </row>
    <row r="577" spans="1:16" x14ac:dyDescent="0.25">
      <c r="A577" s="44"/>
      <c r="B577" s="44"/>
      <c r="C577" s="44"/>
      <c r="D577" s="48" t="s">
        <v>150</v>
      </c>
      <c r="E577" s="49" t="s">
        <v>482</v>
      </c>
      <c r="F577" s="159">
        <f t="shared" si="157"/>
        <v>0</v>
      </c>
      <c r="G577" s="153"/>
      <c r="H577" s="153"/>
      <c r="I577" s="153"/>
      <c r="J577" s="153"/>
      <c r="K577" s="153"/>
      <c r="L577" s="153"/>
      <c r="M577" s="153"/>
      <c r="N577" s="153"/>
      <c r="O577" s="153"/>
      <c r="P577" s="153"/>
    </row>
    <row r="578" spans="1:16" x14ac:dyDescent="0.25">
      <c r="A578" s="44"/>
      <c r="B578" s="44"/>
      <c r="C578" s="44"/>
      <c r="D578" s="48" t="s">
        <v>151</v>
      </c>
      <c r="E578" s="49" t="s">
        <v>483</v>
      </c>
      <c r="F578" s="159">
        <f t="shared" si="157"/>
        <v>0</v>
      </c>
      <c r="G578" s="153"/>
      <c r="H578" s="153"/>
      <c r="I578" s="153"/>
      <c r="J578" s="153"/>
      <c r="K578" s="153"/>
      <c r="L578" s="153"/>
      <c r="M578" s="153"/>
      <c r="N578" s="153"/>
      <c r="O578" s="153"/>
      <c r="P578" s="153"/>
    </row>
    <row r="579" spans="1:16" x14ac:dyDescent="0.25">
      <c r="A579" s="44"/>
      <c r="B579" s="44"/>
      <c r="C579" s="44"/>
      <c r="D579" s="48" t="s">
        <v>152</v>
      </c>
      <c r="E579" s="49" t="s">
        <v>484</v>
      </c>
      <c r="F579" s="159">
        <f t="shared" si="157"/>
        <v>0</v>
      </c>
      <c r="G579" s="153"/>
      <c r="H579" s="153"/>
      <c r="I579" s="153"/>
      <c r="J579" s="153"/>
      <c r="K579" s="153"/>
      <c r="L579" s="153"/>
      <c r="M579" s="153"/>
      <c r="N579" s="153"/>
      <c r="O579" s="153"/>
      <c r="P579" s="153"/>
    </row>
    <row r="580" spans="1:16" x14ac:dyDescent="0.25">
      <c r="A580" s="44"/>
      <c r="B580" s="44"/>
      <c r="C580" s="44"/>
      <c r="D580" s="48" t="s">
        <v>153</v>
      </c>
      <c r="E580" s="49" t="s">
        <v>485</v>
      </c>
      <c r="F580" s="159">
        <f t="shared" si="157"/>
        <v>0</v>
      </c>
      <c r="G580" s="153"/>
      <c r="H580" s="153"/>
      <c r="I580" s="153"/>
      <c r="J580" s="153"/>
      <c r="K580" s="153"/>
      <c r="L580" s="153"/>
      <c r="M580" s="153"/>
      <c r="N580" s="153"/>
      <c r="O580" s="153"/>
      <c r="P580" s="153"/>
    </row>
    <row r="581" spans="1:16" x14ac:dyDescent="0.25">
      <c r="A581" s="44"/>
      <c r="B581" s="44"/>
      <c r="C581" s="44"/>
      <c r="D581" s="48" t="s">
        <v>154</v>
      </c>
      <c r="E581" s="49" t="s">
        <v>486</v>
      </c>
      <c r="F581" s="159">
        <f t="shared" si="157"/>
        <v>0</v>
      </c>
      <c r="G581" s="153"/>
      <c r="H581" s="153"/>
      <c r="I581" s="153"/>
      <c r="J581" s="153"/>
      <c r="K581" s="153"/>
      <c r="L581" s="153"/>
      <c r="M581" s="153"/>
      <c r="N581" s="153"/>
      <c r="O581" s="153"/>
      <c r="P581" s="153"/>
    </row>
    <row r="582" spans="1:16" x14ac:dyDescent="0.25">
      <c r="A582" s="44"/>
      <c r="B582" s="44"/>
      <c r="C582" s="44"/>
      <c r="D582" s="48" t="s">
        <v>155</v>
      </c>
      <c r="E582" s="49" t="s">
        <v>487</v>
      </c>
      <c r="F582" s="159">
        <f t="shared" si="157"/>
        <v>0</v>
      </c>
      <c r="G582" s="153"/>
      <c r="H582" s="153"/>
      <c r="I582" s="153"/>
      <c r="J582" s="153"/>
      <c r="K582" s="153"/>
      <c r="L582" s="153"/>
      <c r="M582" s="153"/>
      <c r="N582" s="153"/>
      <c r="O582" s="153"/>
      <c r="P582" s="153"/>
    </row>
    <row r="583" spans="1:16" ht="14.25" x14ac:dyDescent="0.2">
      <c r="A583" s="181"/>
      <c r="B583" s="181"/>
      <c r="C583" s="46" t="s">
        <v>156</v>
      </c>
      <c r="D583" s="181"/>
      <c r="E583" s="47" t="s">
        <v>488</v>
      </c>
      <c r="F583" s="93">
        <f t="shared" si="157"/>
        <v>0</v>
      </c>
      <c r="G583" s="93">
        <f t="shared" ref="G583:P583" si="161">SUM(G584:G588)</f>
        <v>0</v>
      </c>
      <c r="H583" s="93">
        <f t="shared" si="161"/>
        <v>0</v>
      </c>
      <c r="I583" s="93">
        <f t="shared" si="161"/>
        <v>0</v>
      </c>
      <c r="J583" s="93">
        <f t="shared" si="161"/>
        <v>0</v>
      </c>
      <c r="K583" s="93">
        <f t="shared" si="161"/>
        <v>0</v>
      </c>
      <c r="L583" s="93">
        <f t="shared" si="161"/>
        <v>0</v>
      </c>
      <c r="M583" s="93">
        <f t="shared" si="161"/>
        <v>0</v>
      </c>
      <c r="N583" s="93">
        <f t="shared" si="161"/>
        <v>0</v>
      </c>
      <c r="O583" s="155">
        <f t="shared" si="161"/>
        <v>0</v>
      </c>
      <c r="P583" s="155">
        <f t="shared" si="161"/>
        <v>0</v>
      </c>
    </row>
    <row r="584" spans="1:16" x14ac:dyDescent="0.25">
      <c r="A584" s="44"/>
      <c r="B584" s="44"/>
      <c r="C584" s="44"/>
      <c r="D584" s="48">
        <v>42321</v>
      </c>
      <c r="E584" s="49" t="s">
        <v>489</v>
      </c>
      <c r="F584" s="159">
        <f t="shared" si="157"/>
        <v>0</v>
      </c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</row>
    <row r="585" spans="1:16" x14ac:dyDescent="0.25">
      <c r="A585" s="44"/>
      <c r="B585" s="44"/>
      <c r="C585" s="44"/>
      <c r="D585" s="48">
        <v>42322</v>
      </c>
      <c r="E585" s="49" t="s">
        <v>490</v>
      </c>
      <c r="F585" s="159">
        <f t="shared" si="157"/>
        <v>0</v>
      </c>
      <c r="G585" s="153"/>
      <c r="H585" s="153"/>
      <c r="I585" s="153"/>
      <c r="J585" s="153"/>
      <c r="K585" s="153"/>
      <c r="L585" s="153"/>
      <c r="M585" s="153"/>
      <c r="N585" s="153"/>
      <c r="O585" s="153"/>
      <c r="P585" s="153"/>
    </row>
    <row r="586" spans="1:16" x14ac:dyDescent="0.25">
      <c r="A586" s="44"/>
      <c r="B586" s="44"/>
      <c r="C586" s="44"/>
      <c r="D586" s="48" t="s">
        <v>157</v>
      </c>
      <c r="E586" s="49" t="s">
        <v>491</v>
      </c>
      <c r="F586" s="159">
        <f t="shared" si="157"/>
        <v>0</v>
      </c>
      <c r="G586" s="153"/>
      <c r="H586" s="153"/>
      <c r="I586" s="153"/>
      <c r="J586" s="153"/>
      <c r="K586" s="153"/>
      <c r="L586" s="153"/>
      <c r="M586" s="153"/>
      <c r="N586" s="153"/>
      <c r="O586" s="153"/>
      <c r="P586" s="153"/>
    </row>
    <row r="587" spans="1:16" x14ac:dyDescent="0.25">
      <c r="A587" s="44"/>
      <c r="B587" s="44"/>
      <c r="C587" s="44"/>
      <c r="D587" s="48" t="s">
        <v>158</v>
      </c>
      <c r="E587" s="49" t="s">
        <v>492</v>
      </c>
      <c r="F587" s="159">
        <f t="shared" si="157"/>
        <v>0</v>
      </c>
      <c r="G587" s="153"/>
      <c r="H587" s="153"/>
      <c r="I587" s="153"/>
      <c r="J587" s="153"/>
      <c r="K587" s="153"/>
      <c r="L587" s="153"/>
      <c r="M587" s="153"/>
      <c r="N587" s="153"/>
      <c r="O587" s="153"/>
      <c r="P587" s="153"/>
    </row>
    <row r="588" spans="1:16" ht="30" x14ac:dyDescent="0.25">
      <c r="A588" s="44"/>
      <c r="B588" s="44"/>
      <c r="C588" s="44"/>
      <c r="D588" s="48" t="s">
        <v>159</v>
      </c>
      <c r="E588" s="49" t="s">
        <v>493</v>
      </c>
      <c r="F588" s="159">
        <f t="shared" si="157"/>
        <v>0</v>
      </c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</row>
    <row r="589" spans="1:16" ht="28.5" x14ac:dyDescent="0.2">
      <c r="A589" s="181"/>
      <c r="B589" s="181"/>
      <c r="C589" s="46" t="s">
        <v>160</v>
      </c>
      <c r="D589" s="181"/>
      <c r="E589" s="47" t="s">
        <v>494</v>
      </c>
      <c r="F589" s="93">
        <f t="shared" si="157"/>
        <v>0</v>
      </c>
      <c r="G589" s="93">
        <f t="shared" ref="G589:P589" si="162">G590+G591+G592</f>
        <v>0</v>
      </c>
      <c r="H589" s="93">
        <f t="shared" si="162"/>
        <v>0</v>
      </c>
      <c r="I589" s="93">
        <f t="shared" si="162"/>
        <v>0</v>
      </c>
      <c r="J589" s="93">
        <f t="shared" si="162"/>
        <v>0</v>
      </c>
      <c r="K589" s="93">
        <f t="shared" si="162"/>
        <v>0</v>
      </c>
      <c r="L589" s="93">
        <f t="shared" si="162"/>
        <v>0</v>
      </c>
      <c r="M589" s="93">
        <f t="shared" si="162"/>
        <v>0</v>
      </c>
      <c r="N589" s="93">
        <f t="shared" si="162"/>
        <v>0</v>
      </c>
      <c r="O589" s="155">
        <f t="shared" si="162"/>
        <v>0</v>
      </c>
      <c r="P589" s="155">
        <f t="shared" si="162"/>
        <v>0</v>
      </c>
    </row>
    <row r="590" spans="1:16" x14ac:dyDescent="0.25">
      <c r="A590" s="44"/>
      <c r="B590" s="44"/>
      <c r="C590" s="44"/>
      <c r="D590" s="48" t="s">
        <v>161</v>
      </c>
      <c r="E590" s="49" t="s">
        <v>495</v>
      </c>
      <c r="F590" s="159">
        <f t="shared" si="157"/>
        <v>0</v>
      </c>
      <c r="G590" s="153"/>
      <c r="H590" s="153"/>
      <c r="I590" s="153"/>
      <c r="J590" s="153"/>
      <c r="K590" s="153"/>
      <c r="L590" s="153"/>
      <c r="M590" s="153"/>
      <c r="N590" s="153"/>
      <c r="O590" s="153"/>
      <c r="P590" s="153"/>
    </row>
    <row r="591" spans="1:16" x14ac:dyDescent="0.25">
      <c r="A591" s="44"/>
      <c r="B591" s="44"/>
      <c r="C591" s="44"/>
      <c r="D591" s="48" t="s">
        <v>162</v>
      </c>
      <c r="E591" s="49" t="s">
        <v>496</v>
      </c>
      <c r="F591" s="159">
        <f t="shared" si="157"/>
        <v>0</v>
      </c>
      <c r="G591" s="153"/>
      <c r="H591" s="153"/>
      <c r="I591" s="153"/>
      <c r="J591" s="153"/>
      <c r="K591" s="153"/>
      <c r="L591" s="153"/>
      <c r="M591" s="153"/>
      <c r="N591" s="153"/>
      <c r="O591" s="153"/>
      <c r="P591" s="153"/>
    </row>
    <row r="592" spans="1:16" ht="30" x14ac:dyDescent="0.25">
      <c r="A592" s="44"/>
      <c r="B592" s="44"/>
      <c r="C592" s="44"/>
      <c r="D592" s="48" t="s">
        <v>163</v>
      </c>
      <c r="E592" s="49" t="s">
        <v>497</v>
      </c>
      <c r="F592" s="159">
        <f t="shared" si="157"/>
        <v>0</v>
      </c>
      <c r="G592" s="153"/>
      <c r="H592" s="153"/>
      <c r="I592" s="153"/>
      <c r="J592" s="153"/>
      <c r="K592" s="153"/>
      <c r="L592" s="153"/>
      <c r="M592" s="153"/>
      <c r="N592" s="153"/>
      <c r="O592" s="153"/>
      <c r="P592" s="153"/>
    </row>
    <row r="593" spans="1:16" ht="14.25" x14ac:dyDescent="0.2">
      <c r="A593" s="181"/>
      <c r="B593" s="181"/>
      <c r="C593" s="46" t="s">
        <v>164</v>
      </c>
      <c r="D593" s="181"/>
      <c r="E593" s="47" t="s">
        <v>498</v>
      </c>
      <c r="F593" s="93">
        <f t="shared" si="157"/>
        <v>0</v>
      </c>
      <c r="G593" s="93">
        <f t="shared" ref="G593:P593" si="163">G594+G595+G596</f>
        <v>0</v>
      </c>
      <c r="H593" s="93">
        <f t="shared" si="163"/>
        <v>0</v>
      </c>
      <c r="I593" s="93">
        <f t="shared" si="163"/>
        <v>0</v>
      </c>
      <c r="J593" s="93">
        <f t="shared" si="163"/>
        <v>0</v>
      </c>
      <c r="K593" s="93">
        <f t="shared" si="163"/>
        <v>0</v>
      </c>
      <c r="L593" s="93">
        <f t="shared" si="163"/>
        <v>0</v>
      </c>
      <c r="M593" s="93">
        <f t="shared" si="163"/>
        <v>0</v>
      </c>
      <c r="N593" s="93">
        <f t="shared" si="163"/>
        <v>0</v>
      </c>
      <c r="O593" s="155">
        <f t="shared" si="163"/>
        <v>0</v>
      </c>
      <c r="P593" s="155">
        <f t="shared" si="163"/>
        <v>0</v>
      </c>
    </row>
    <row r="594" spans="1:16" x14ac:dyDescent="0.25">
      <c r="A594" s="44"/>
      <c r="B594" s="44"/>
      <c r="C594" s="44"/>
      <c r="D594" s="48" t="s">
        <v>165</v>
      </c>
      <c r="E594" s="49" t="s">
        <v>499</v>
      </c>
      <c r="F594" s="159">
        <f t="shared" si="157"/>
        <v>0</v>
      </c>
      <c r="G594" s="153"/>
      <c r="H594" s="153"/>
      <c r="I594" s="153"/>
      <c r="J594" s="153"/>
      <c r="K594" s="153"/>
      <c r="L594" s="153"/>
      <c r="M594" s="153"/>
      <c r="N594" s="153"/>
      <c r="O594" s="153"/>
      <c r="P594" s="153"/>
    </row>
    <row r="595" spans="1:16" x14ac:dyDescent="0.25">
      <c r="A595" s="44"/>
      <c r="B595" s="44"/>
      <c r="C595" s="44"/>
      <c r="D595" s="48" t="s">
        <v>166</v>
      </c>
      <c r="E595" s="49" t="s">
        <v>500</v>
      </c>
      <c r="F595" s="159">
        <f t="shared" si="157"/>
        <v>0</v>
      </c>
      <c r="G595" s="153"/>
      <c r="H595" s="153"/>
      <c r="I595" s="153"/>
      <c r="J595" s="153"/>
      <c r="K595" s="153"/>
      <c r="L595" s="153"/>
      <c r="M595" s="153"/>
      <c r="N595" s="153"/>
      <c r="O595" s="153"/>
      <c r="P595" s="153"/>
    </row>
    <row r="596" spans="1:16" x14ac:dyDescent="0.25">
      <c r="A596" s="44"/>
      <c r="B596" s="44"/>
      <c r="C596" s="44"/>
      <c r="D596" s="48" t="s">
        <v>167</v>
      </c>
      <c r="E596" s="49" t="s">
        <v>501</v>
      </c>
      <c r="F596" s="159">
        <f t="shared" si="157"/>
        <v>0</v>
      </c>
      <c r="G596" s="153"/>
      <c r="H596" s="153"/>
      <c r="I596" s="153"/>
      <c r="J596" s="153"/>
      <c r="K596" s="153"/>
      <c r="L596" s="153"/>
      <c r="M596" s="153"/>
      <c r="N596" s="153"/>
      <c r="O596" s="153"/>
      <c r="P596" s="153"/>
    </row>
    <row r="597" spans="1:16" ht="29.25" x14ac:dyDescent="0.25">
      <c r="A597" s="64"/>
      <c r="B597" s="59">
        <v>424</v>
      </c>
      <c r="C597" s="59"/>
      <c r="D597" s="102"/>
      <c r="E597" s="103" t="s">
        <v>502</v>
      </c>
      <c r="F597" s="97">
        <f t="shared" si="157"/>
        <v>4000</v>
      </c>
      <c r="G597" s="97">
        <f t="shared" ref="G597:P597" si="164">G598+G600+G604+G607</f>
        <v>0</v>
      </c>
      <c r="H597" s="97">
        <f t="shared" si="164"/>
        <v>0</v>
      </c>
      <c r="I597" s="97">
        <f t="shared" si="164"/>
        <v>0</v>
      </c>
      <c r="J597" s="97">
        <f t="shared" si="164"/>
        <v>4000</v>
      </c>
      <c r="K597" s="97">
        <f t="shared" si="164"/>
        <v>0</v>
      </c>
      <c r="L597" s="97">
        <f t="shared" si="164"/>
        <v>0</v>
      </c>
      <c r="M597" s="97">
        <f t="shared" si="164"/>
        <v>0</v>
      </c>
      <c r="N597" s="97">
        <f t="shared" si="164"/>
        <v>0</v>
      </c>
      <c r="O597" s="182">
        <f t="shared" si="164"/>
        <v>4000</v>
      </c>
      <c r="P597" s="182">
        <f t="shared" si="164"/>
        <v>4000</v>
      </c>
    </row>
    <row r="598" spans="1:16" ht="14.25" x14ac:dyDescent="0.2">
      <c r="A598" s="181"/>
      <c r="B598" s="181"/>
      <c r="C598" s="52">
        <v>4241</v>
      </c>
      <c r="D598" s="181"/>
      <c r="E598" s="53" t="s">
        <v>503</v>
      </c>
      <c r="F598" s="93">
        <f t="shared" si="157"/>
        <v>4000</v>
      </c>
      <c r="G598" s="93">
        <f t="shared" ref="G598:N598" si="165">G599</f>
        <v>0</v>
      </c>
      <c r="H598" s="93">
        <f t="shared" si="165"/>
        <v>0</v>
      </c>
      <c r="I598" s="93">
        <f t="shared" si="165"/>
        <v>0</v>
      </c>
      <c r="J598" s="93">
        <f t="shared" si="165"/>
        <v>4000</v>
      </c>
      <c r="K598" s="93">
        <f t="shared" si="165"/>
        <v>0</v>
      </c>
      <c r="L598" s="93">
        <f t="shared" si="165"/>
        <v>0</v>
      </c>
      <c r="M598" s="93">
        <f t="shared" si="165"/>
        <v>0</v>
      </c>
      <c r="N598" s="93">
        <f t="shared" si="165"/>
        <v>0</v>
      </c>
      <c r="O598" s="155">
        <v>4000</v>
      </c>
      <c r="P598" s="155">
        <v>4000</v>
      </c>
    </row>
    <row r="599" spans="1:16" x14ac:dyDescent="0.25">
      <c r="A599" s="44"/>
      <c r="B599" s="44"/>
      <c r="C599" s="44"/>
      <c r="D599" s="54">
        <v>42411</v>
      </c>
      <c r="E599" s="55" t="s">
        <v>503</v>
      </c>
      <c r="F599" s="159">
        <f t="shared" si="157"/>
        <v>4000</v>
      </c>
      <c r="G599" s="153"/>
      <c r="H599" s="153"/>
      <c r="I599" s="153"/>
      <c r="J599" s="153">
        <v>4000</v>
      </c>
      <c r="K599" s="153"/>
      <c r="L599" s="153"/>
      <c r="M599" s="153"/>
      <c r="N599" s="153"/>
      <c r="O599" s="153"/>
      <c r="P599" s="153"/>
    </row>
    <row r="600" spans="1:16" ht="28.5" x14ac:dyDescent="0.2">
      <c r="A600" s="181"/>
      <c r="B600" s="181"/>
      <c r="C600" s="52">
        <v>4242</v>
      </c>
      <c r="D600" s="181"/>
      <c r="E600" s="56" t="s">
        <v>504</v>
      </c>
      <c r="F600" s="93">
        <f t="shared" si="157"/>
        <v>0</v>
      </c>
      <c r="G600" s="93">
        <f t="shared" ref="G600:P600" si="166">G601+G602+G603</f>
        <v>0</v>
      </c>
      <c r="H600" s="93">
        <f t="shared" si="166"/>
        <v>0</v>
      </c>
      <c r="I600" s="93">
        <f t="shared" si="166"/>
        <v>0</v>
      </c>
      <c r="J600" s="93">
        <f t="shared" si="166"/>
        <v>0</v>
      </c>
      <c r="K600" s="93">
        <f t="shared" si="166"/>
        <v>0</v>
      </c>
      <c r="L600" s="93">
        <f t="shared" si="166"/>
        <v>0</v>
      </c>
      <c r="M600" s="93">
        <f t="shared" si="166"/>
        <v>0</v>
      </c>
      <c r="N600" s="93">
        <f t="shared" si="166"/>
        <v>0</v>
      </c>
      <c r="O600" s="155">
        <f t="shared" si="166"/>
        <v>0</v>
      </c>
      <c r="P600" s="155">
        <f t="shared" si="166"/>
        <v>0</v>
      </c>
    </row>
    <row r="601" spans="1:16" x14ac:dyDescent="0.25">
      <c r="A601" s="44"/>
      <c r="B601" s="44"/>
      <c r="C601" s="44"/>
      <c r="D601" s="54">
        <v>42421</v>
      </c>
      <c r="E601" s="57" t="s">
        <v>505</v>
      </c>
      <c r="F601" s="159">
        <f t="shared" si="157"/>
        <v>0</v>
      </c>
      <c r="G601" s="153"/>
      <c r="H601" s="153"/>
      <c r="I601" s="153"/>
      <c r="J601" s="153"/>
      <c r="K601" s="153"/>
      <c r="L601" s="153"/>
      <c r="M601" s="153"/>
      <c r="N601" s="153"/>
      <c r="O601" s="153"/>
      <c r="P601" s="153"/>
    </row>
    <row r="602" spans="1:16" x14ac:dyDescent="0.25">
      <c r="A602" s="44"/>
      <c r="B602" s="44"/>
      <c r="C602" s="44"/>
      <c r="D602" s="54">
        <v>42422</v>
      </c>
      <c r="E602" s="57" t="s">
        <v>506</v>
      </c>
      <c r="F602" s="159">
        <f t="shared" si="157"/>
        <v>0</v>
      </c>
      <c r="G602" s="153"/>
      <c r="H602" s="153"/>
      <c r="I602" s="153"/>
      <c r="J602" s="153"/>
      <c r="K602" s="153"/>
      <c r="L602" s="153"/>
      <c r="M602" s="153"/>
      <c r="N602" s="153"/>
      <c r="O602" s="153"/>
      <c r="P602" s="153"/>
    </row>
    <row r="603" spans="1:16" x14ac:dyDescent="0.25">
      <c r="A603" s="44"/>
      <c r="B603" s="44"/>
      <c r="C603" s="44"/>
      <c r="D603" s="54">
        <v>42429</v>
      </c>
      <c r="E603" s="57" t="s">
        <v>507</v>
      </c>
      <c r="F603" s="159">
        <f t="shared" si="157"/>
        <v>0</v>
      </c>
      <c r="G603" s="153"/>
      <c r="H603" s="153"/>
      <c r="I603" s="153"/>
      <c r="J603" s="153"/>
      <c r="K603" s="153"/>
      <c r="L603" s="153"/>
      <c r="M603" s="153"/>
      <c r="N603" s="153"/>
      <c r="O603" s="153"/>
      <c r="P603" s="153"/>
    </row>
    <row r="604" spans="1:16" ht="14.25" x14ac:dyDescent="0.2">
      <c r="A604" s="181"/>
      <c r="B604" s="181"/>
      <c r="C604" s="52">
        <v>4243</v>
      </c>
      <c r="D604" s="181"/>
      <c r="E604" s="56" t="s">
        <v>508</v>
      </c>
      <c r="F604" s="93">
        <f t="shared" si="157"/>
        <v>0</v>
      </c>
      <c r="G604" s="93">
        <f t="shared" ref="G604:P604" si="167">G605+G606</f>
        <v>0</v>
      </c>
      <c r="H604" s="93">
        <f t="shared" si="167"/>
        <v>0</v>
      </c>
      <c r="I604" s="93">
        <f t="shared" si="167"/>
        <v>0</v>
      </c>
      <c r="J604" s="93">
        <f t="shared" si="167"/>
        <v>0</v>
      </c>
      <c r="K604" s="93">
        <f t="shared" si="167"/>
        <v>0</v>
      </c>
      <c r="L604" s="93">
        <f t="shared" si="167"/>
        <v>0</v>
      </c>
      <c r="M604" s="93">
        <f t="shared" si="167"/>
        <v>0</v>
      </c>
      <c r="N604" s="93">
        <f t="shared" si="167"/>
        <v>0</v>
      </c>
      <c r="O604" s="155">
        <f t="shared" si="167"/>
        <v>0</v>
      </c>
      <c r="P604" s="155">
        <f t="shared" si="167"/>
        <v>0</v>
      </c>
    </row>
    <row r="605" spans="1:16" x14ac:dyDescent="0.25">
      <c r="A605" s="44"/>
      <c r="B605" s="44"/>
      <c r="C605" s="44"/>
      <c r="D605" s="54">
        <v>42431</v>
      </c>
      <c r="E605" s="57" t="s">
        <v>509</v>
      </c>
      <c r="F605" s="159">
        <f t="shared" si="157"/>
        <v>0</v>
      </c>
      <c r="G605" s="153"/>
      <c r="H605" s="153"/>
      <c r="I605" s="153"/>
      <c r="J605" s="153"/>
      <c r="K605" s="153"/>
      <c r="L605" s="153"/>
      <c r="M605" s="153"/>
      <c r="N605" s="153"/>
      <c r="O605" s="153"/>
      <c r="P605" s="153"/>
    </row>
    <row r="606" spans="1:16" x14ac:dyDescent="0.25">
      <c r="A606" s="44"/>
      <c r="B606" s="44"/>
      <c r="C606" s="44"/>
      <c r="D606" s="54">
        <v>42432</v>
      </c>
      <c r="E606" s="57" t="s">
        <v>510</v>
      </c>
      <c r="F606" s="159">
        <f t="shared" si="157"/>
        <v>0</v>
      </c>
      <c r="G606" s="153"/>
      <c r="H606" s="153"/>
      <c r="I606" s="153"/>
      <c r="J606" s="153"/>
      <c r="K606" s="153"/>
      <c r="L606" s="153"/>
      <c r="M606" s="153"/>
      <c r="N606" s="153"/>
      <c r="O606" s="153"/>
      <c r="P606" s="153"/>
    </row>
    <row r="607" spans="1:16" ht="14.25" x14ac:dyDescent="0.2">
      <c r="A607" s="181"/>
      <c r="B607" s="181"/>
      <c r="C607" s="52">
        <v>4244</v>
      </c>
      <c r="D607" s="181"/>
      <c r="E607" s="56" t="s">
        <v>511</v>
      </c>
      <c r="F607" s="93">
        <f t="shared" si="157"/>
        <v>0</v>
      </c>
      <c r="G607" s="93">
        <f t="shared" ref="G607:P607" si="168">G608</f>
        <v>0</v>
      </c>
      <c r="H607" s="93">
        <f t="shared" si="168"/>
        <v>0</v>
      </c>
      <c r="I607" s="93">
        <f t="shared" si="168"/>
        <v>0</v>
      </c>
      <c r="J607" s="93">
        <f t="shared" si="168"/>
        <v>0</v>
      </c>
      <c r="K607" s="93">
        <f t="shared" si="168"/>
        <v>0</v>
      </c>
      <c r="L607" s="93">
        <f t="shared" si="168"/>
        <v>0</v>
      </c>
      <c r="M607" s="93">
        <f t="shared" si="168"/>
        <v>0</v>
      </c>
      <c r="N607" s="93">
        <f t="shared" si="168"/>
        <v>0</v>
      </c>
      <c r="O607" s="155">
        <f t="shared" si="168"/>
        <v>0</v>
      </c>
      <c r="P607" s="155">
        <f t="shared" si="168"/>
        <v>0</v>
      </c>
    </row>
    <row r="608" spans="1:16" x14ac:dyDescent="0.25">
      <c r="A608" s="44"/>
      <c r="B608" s="44"/>
      <c r="C608" s="44"/>
      <c r="D608" s="54">
        <v>42441</v>
      </c>
      <c r="E608" s="57" t="s">
        <v>511</v>
      </c>
      <c r="F608" s="159">
        <f t="shared" si="157"/>
        <v>0</v>
      </c>
      <c r="G608" s="153"/>
      <c r="H608" s="153"/>
      <c r="I608" s="153"/>
      <c r="J608" s="153"/>
      <c r="K608" s="153"/>
      <c r="L608" s="153"/>
      <c r="M608" s="153"/>
      <c r="N608" s="153"/>
      <c r="O608" s="153"/>
      <c r="P608" s="153"/>
    </row>
    <row r="609" spans="1:16" ht="14.25" x14ac:dyDescent="0.2">
      <c r="A609" s="59"/>
      <c r="B609" s="102">
        <v>425</v>
      </c>
      <c r="C609" s="59"/>
      <c r="D609" s="59"/>
      <c r="E609" s="103" t="s">
        <v>512</v>
      </c>
      <c r="F609" s="97">
        <f t="shared" si="157"/>
        <v>0</v>
      </c>
      <c r="G609" s="97">
        <f t="shared" ref="G609:P609" si="169">G610+G613</f>
        <v>0</v>
      </c>
      <c r="H609" s="97">
        <f t="shared" si="169"/>
        <v>0</v>
      </c>
      <c r="I609" s="97">
        <f t="shared" si="169"/>
        <v>0</v>
      </c>
      <c r="J609" s="97">
        <f t="shared" si="169"/>
        <v>0</v>
      </c>
      <c r="K609" s="97">
        <f t="shared" si="169"/>
        <v>0</v>
      </c>
      <c r="L609" s="97">
        <f t="shared" si="169"/>
        <v>0</v>
      </c>
      <c r="M609" s="97">
        <f t="shared" si="169"/>
        <v>0</v>
      </c>
      <c r="N609" s="97">
        <f t="shared" si="169"/>
        <v>0</v>
      </c>
      <c r="O609" s="182">
        <f t="shared" si="169"/>
        <v>0</v>
      </c>
      <c r="P609" s="182">
        <f t="shared" si="169"/>
        <v>0</v>
      </c>
    </row>
    <row r="610" spans="1:16" ht="14.25" x14ac:dyDescent="0.2">
      <c r="A610" s="181"/>
      <c r="B610" s="181"/>
      <c r="C610" s="46">
        <v>4251</v>
      </c>
      <c r="D610" s="181"/>
      <c r="E610" s="47" t="s">
        <v>513</v>
      </c>
      <c r="F610" s="93">
        <f t="shared" si="157"/>
        <v>0</v>
      </c>
      <c r="G610" s="93">
        <f t="shared" ref="G610:P610" si="170">G611+G612</f>
        <v>0</v>
      </c>
      <c r="H610" s="93">
        <f t="shared" si="170"/>
        <v>0</v>
      </c>
      <c r="I610" s="93">
        <f t="shared" si="170"/>
        <v>0</v>
      </c>
      <c r="J610" s="93">
        <f t="shared" si="170"/>
        <v>0</v>
      </c>
      <c r="K610" s="93">
        <f t="shared" si="170"/>
        <v>0</v>
      </c>
      <c r="L610" s="93">
        <f t="shared" si="170"/>
        <v>0</v>
      </c>
      <c r="M610" s="93">
        <f t="shared" si="170"/>
        <v>0</v>
      </c>
      <c r="N610" s="93">
        <f t="shared" si="170"/>
        <v>0</v>
      </c>
      <c r="O610" s="155">
        <f t="shared" si="170"/>
        <v>0</v>
      </c>
      <c r="P610" s="155">
        <f t="shared" si="170"/>
        <v>0</v>
      </c>
    </row>
    <row r="611" spans="1:16" x14ac:dyDescent="0.25">
      <c r="A611" s="44"/>
      <c r="B611" s="44"/>
      <c r="C611" s="44"/>
      <c r="D611" s="48">
        <v>42511</v>
      </c>
      <c r="E611" s="49" t="s">
        <v>514</v>
      </c>
      <c r="F611" s="159">
        <f t="shared" si="157"/>
        <v>0</v>
      </c>
      <c r="G611" s="153"/>
      <c r="H611" s="153"/>
      <c r="I611" s="153"/>
      <c r="J611" s="153"/>
      <c r="K611" s="153"/>
      <c r="L611" s="153"/>
      <c r="M611" s="153"/>
      <c r="N611" s="153"/>
      <c r="O611" s="153"/>
      <c r="P611" s="153"/>
    </row>
    <row r="612" spans="1:16" x14ac:dyDescent="0.25">
      <c r="A612" s="44"/>
      <c r="B612" s="44"/>
      <c r="C612" s="44"/>
      <c r="D612" s="48">
        <v>42519</v>
      </c>
      <c r="E612" s="49" t="s">
        <v>515</v>
      </c>
      <c r="F612" s="159">
        <f t="shared" si="157"/>
        <v>0</v>
      </c>
      <c r="G612" s="153"/>
      <c r="H612" s="153"/>
      <c r="I612" s="153"/>
      <c r="J612" s="153"/>
      <c r="K612" s="153"/>
      <c r="L612" s="153"/>
      <c r="M612" s="153"/>
      <c r="N612" s="153"/>
      <c r="O612" s="153"/>
      <c r="P612" s="153"/>
    </row>
    <row r="613" spans="1:16" ht="14.25" x14ac:dyDescent="0.2">
      <c r="A613" s="181"/>
      <c r="B613" s="181"/>
      <c r="C613" s="46">
        <v>4252</v>
      </c>
      <c r="D613" s="181"/>
      <c r="E613" s="47" t="s">
        <v>516</v>
      </c>
      <c r="F613" s="93">
        <f t="shared" si="157"/>
        <v>0</v>
      </c>
      <c r="G613" s="93">
        <f t="shared" ref="G613:P613" si="171">G614</f>
        <v>0</v>
      </c>
      <c r="H613" s="93">
        <f t="shared" si="171"/>
        <v>0</v>
      </c>
      <c r="I613" s="93">
        <f t="shared" si="171"/>
        <v>0</v>
      </c>
      <c r="J613" s="93">
        <f t="shared" si="171"/>
        <v>0</v>
      </c>
      <c r="K613" s="93">
        <f t="shared" si="171"/>
        <v>0</v>
      </c>
      <c r="L613" s="93">
        <f t="shared" si="171"/>
        <v>0</v>
      </c>
      <c r="M613" s="93">
        <f t="shared" si="171"/>
        <v>0</v>
      </c>
      <c r="N613" s="93">
        <f t="shared" si="171"/>
        <v>0</v>
      </c>
      <c r="O613" s="155">
        <f t="shared" si="171"/>
        <v>0</v>
      </c>
      <c r="P613" s="155">
        <f t="shared" si="171"/>
        <v>0</v>
      </c>
    </row>
    <row r="614" spans="1:16" x14ac:dyDescent="0.25">
      <c r="A614" s="44"/>
      <c r="B614" s="44"/>
      <c r="C614" s="44"/>
      <c r="D614" s="48">
        <v>42521</v>
      </c>
      <c r="E614" s="49" t="s">
        <v>516</v>
      </c>
      <c r="F614" s="159">
        <f t="shared" si="157"/>
        <v>0</v>
      </c>
      <c r="G614" s="153"/>
      <c r="H614" s="153"/>
      <c r="I614" s="153"/>
      <c r="J614" s="153"/>
      <c r="K614" s="153"/>
      <c r="L614" s="153"/>
      <c r="M614" s="153"/>
      <c r="N614" s="153"/>
      <c r="O614" s="153"/>
      <c r="P614" s="153"/>
    </row>
    <row r="615" spans="1:16" ht="14.25" x14ac:dyDescent="0.2">
      <c r="A615" s="59"/>
      <c r="B615" s="102">
        <v>426</v>
      </c>
      <c r="C615" s="59"/>
      <c r="D615" s="59"/>
      <c r="E615" s="103" t="s">
        <v>517</v>
      </c>
      <c r="F615" s="97">
        <f t="shared" si="157"/>
        <v>0</v>
      </c>
      <c r="G615" s="97">
        <f t="shared" ref="G615:P615" si="172">G616+G618+G620+G628</f>
        <v>0</v>
      </c>
      <c r="H615" s="97">
        <f t="shared" si="172"/>
        <v>0</v>
      </c>
      <c r="I615" s="97">
        <f t="shared" si="172"/>
        <v>0</v>
      </c>
      <c r="J615" s="97">
        <f t="shared" si="172"/>
        <v>0</v>
      </c>
      <c r="K615" s="97">
        <f t="shared" si="172"/>
        <v>0</v>
      </c>
      <c r="L615" s="97">
        <f t="shared" si="172"/>
        <v>0</v>
      </c>
      <c r="M615" s="97">
        <f t="shared" si="172"/>
        <v>0</v>
      </c>
      <c r="N615" s="97">
        <f t="shared" si="172"/>
        <v>0</v>
      </c>
      <c r="O615" s="182">
        <f t="shared" si="172"/>
        <v>0</v>
      </c>
      <c r="P615" s="182">
        <f t="shared" si="172"/>
        <v>0</v>
      </c>
    </row>
    <row r="616" spans="1:16" ht="14.25" x14ac:dyDescent="0.2">
      <c r="A616" s="181"/>
      <c r="B616" s="181"/>
      <c r="C616" s="46">
        <v>4261</v>
      </c>
      <c r="D616" s="181"/>
      <c r="E616" s="47" t="s">
        <v>518</v>
      </c>
      <c r="F616" s="93">
        <f t="shared" si="157"/>
        <v>0</v>
      </c>
      <c r="G616" s="93">
        <f t="shared" ref="G616:P616" si="173">G617</f>
        <v>0</v>
      </c>
      <c r="H616" s="93">
        <f t="shared" si="173"/>
        <v>0</v>
      </c>
      <c r="I616" s="93">
        <f t="shared" si="173"/>
        <v>0</v>
      </c>
      <c r="J616" s="93">
        <f t="shared" si="173"/>
        <v>0</v>
      </c>
      <c r="K616" s="93">
        <f t="shared" si="173"/>
        <v>0</v>
      </c>
      <c r="L616" s="93">
        <f t="shared" si="173"/>
        <v>0</v>
      </c>
      <c r="M616" s="93">
        <f t="shared" si="173"/>
        <v>0</v>
      </c>
      <c r="N616" s="93">
        <f t="shared" si="173"/>
        <v>0</v>
      </c>
      <c r="O616" s="155">
        <f t="shared" si="173"/>
        <v>0</v>
      </c>
      <c r="P616" s="155">
        <f t="shared" si="173"/>
        <v>0</v>
      </c>
    </row>
    <row r="617" spans="1:16" x14ac:dyDescent="0.25">
      <c r="A617" s="44"/>
      <c r="B617" s="44"/>
      <c r="C617" s="44"/>
      <c r="D617" s="48">
        <v>42611</v>
      </c>
      <c r="E617" s="49" t="s">
        <v>518</v>
      </c>
      <c r="F617" s="159">
        <f t="shared" si="157"/>
        <v>0</v>
      </c>
      <c r="G617" s="153"/>
      <c r="H617" s="153"/>
      <c r="I617" s="153"/>
      <c r="J617" s="153"/>
      <c r="K617" s="153"/>
      <c r="L617" s="153"/>
      <c r="M617" s="153"/>
      <c r="N617" s="153"/>
      <c r="O617" s="153"/>
      <c r="P617" s="153"/>
    </row>
    <row r="618" spans="1:16" ht="14.25" x14ac:dyDescent="0.2">
      <c r="A618" s="181"/>
      <c r="B618" s="181"/>
      <c r="C618" s="46">
        <v>4262</v>
      </c>
      <c r="D618" s="181"/>
      <c r="E618" s="47" t="s">
        <v>519</v>
      </c>
      <c r="F618" s="93">
        <f t="shared" si="157"/>
        <v>0</v>
      </c>
      <c r="G618" s="93">
        <f t="shared" ref="G618:P618" si="174">G619</f>
        <v>0</v>
      </c>
      <c r="H618" s="93">
        <f t="shared" si="174"/>
        <v>0</v>
      </c>
      <c r="I618" s="93">
        <f t="shared" si="174"/>
        <v>0</v>
      </c>
      <c r="J618" s="93">
        <f t="shared" si="174"/>
        <v>0</v>
      </c>
      <c r="K618" s="93">
        <f t="shared" si="174"/>
        <v>0</v>
      </c>
      <c r="L618" s="93">
        <f t="shared" si="174"/>
        <v>0</v>
      </c>
      <c r="M618" s="93">
        <f t="shared" si="174"/>
        <v>0</v>
      </c>
      <c r="N618" s="93">
        <f t="shared" si="174"/>
        <v>0</v>
      </c>
      <c r="O618" s="155">
        <f t="shared" si="174"/>
        <v>0</v>
      </c>
      <c r="P618" s="155">
        <f t="shared" si="174"/>
        <v>0</v>
      </c>
    </row>
    <row r="619" spans="1:16" x14ac:dyDescent="0.25">
      <c r="A619" s="44"/>
      <c r="B619" s="44"/>
      <c r="C619" s="44"/>
      <c r="D619" s="48">
        <v>42621</v>
      </c>
      <c r="E619" s="49" t="s">
        <v>519</v>
      </c>
      <c r="F619" s="159">
        <f t="shared" si="157"/>
        <v>0</v>
      </c>
      <c r="G619" s="153"/>
      <c r="H619" s="153"/>
      <c r="I619" s="153"/>
      <c r="J619" s="153"/>
      <c r="K619" s="153"/>
      <c r="L619" s="153"/>
      <c r="M619" s="153"/>
      <c r="N619" s="153"/>
      <c r="O619" s="153"/>
      <c r="P619" s="153"/>
    </row>
    <row r="620" spans="1:16" ht="14.25" x14ac:dyDescent="0.2">
      <c r="A620" s="181"/>
      <c r="B620" s="181"/>
      <c r="C620" s="46">
        <v>4263</v>
      </c>
      <c r="D620" s="181"/>
      <c r="E620" s="47" t="s">
        <v>520</v>
      </c>
      <c r="F620" s="93">
        <f t="shared" si="157"/>
        <v>0</v>
      </c>
      <c r="G620" s="93">
        <f t="shared" ref="G620:P620" si="175">SUM(G621:G627)</f>
        <v>0</v>
      </c>
      <c r="H620" s="93">
        <f t="shared" ref="H620" si="176">SUM(H621:H627)</f>
        <v>0</v>
      </c>
      <c r="I620" s="93">
        <f t="shared" si="175"/>
        <v>0</v>
      </c>
      <c r="J620" s="93">
        <f t="shared" si="175"/>
        <v>0</v>
      </c>
      <c r="K620" s="93">
        <f t="shared" si="175"/>
        <v>0</v>
      </c>
      <c r="L620" s="93">
        <f t="shared" si="175"/>
        <v>0</v>
      </c>
      <c r="M620" s="93">
        <f t="shared" si="175"/>
        <v>0</v>
      </c>
      <c r="N620" s="93">
        <f t="shared" si="175"/>
        <v>0</v>
      </c>
      <c r="O620" s="155">
        <f t="shared" si="175"/>
        <v>0</v>
      </c>
      <c r="P620" s="155">
        <f t="shared" si="175"/>
        <v>0</v>
      </c>
    </row>
    <row r="621" spans="1:16" x14ac:dyDescent="0.25">
      <c r="A621" s="44"/>
      <c r="B621" s="44"/>
      <c r="C621" s="44"/>
      <c r="D621" s="48">
        <v>42631</v>
      </c>
      <c r="E621" s="49" t="s">
        <v>521</v>
      </c>
      <c r="F621" s="159">
        <f t="shared" si="157"/>
        <v>0</v>
      </c>
      <c r="G621" s="153"/>
      <c r="H621" s="153"/>
      <c r="I621" s="153"/>
      <c r="J621" s="153"/>
      <c r="K621" s="153"/>
      <c r="L621" s="153"/>
      <c r="M621" s="153"/>
      <c r="N621" s="153"/>
      <c r="O621" s="153"/>
      <c r="P621" s="153"/>
    </row>
    <row r="622" spans="1:16" x14ac:dyDescent="0.25">
      <c r="A622" s="44"/>
      <c r="B622" s="44"/>
      <c r="C622" s="44"/>
      <c r="D622" s="48">
        <v>42632</v>
      </c>
      <c r="E622" s="49" t="s">
        <v>522</v>
      </c>
      <c r="F622" s="159">
        <f t="shared" si="157"/>
        <v>0</v>
      </c>
      <c r="G622" s="153"/>
      <c r="H622" s="153"/>
      <c r="I622" s="153"/>
      <c r="J622" s="153"/>
      <c r="K622" s="153"/>
      <c r="L622" s="153"/>
      <c r="M622" s="153"/>
      <c r="N622" s="153"/>
      <c r="O622" s="153"/>
      <c r="P622" s="153"/>
    </row>
    <row r="623" spans="1:16" x14ac:dyDescent="0.25">
      <c r="A623" s="44"/>
      <c r="B623" s="44"/>
      <c r="C623" s="44"/>
      <c r="D623" s="48">
        <v>42633</v>
      </c>
      <c r="E623" s="49" t="s">
        <v>523</v>
      </c>
      <c r="F623" s="159">
        <f t="shared" si="157"/>
        <v>0</v>
      </c>
      <c r="G623" s="153"/>
      <c r="H623" s="153"/>
      <c r="I623" s="153"/>
      <c r="J623" s="153"/>
      <c r="K623" s="153"/>
      <c r="L623" s="153"/>
      <c r="M623" s="153"/>
      <c r="N623" s="153"/>
      <c r="O623" s="153"/>
      <c r="P623" s="153"/>
    </row>
    <row r="624" spans="1:16" x14ac:dyDescent="0.25">
      <c r="A624" s="44"/>
      <c r="B624" s="44"/>
      <c r="C624" s="44"/>
      <c r="D624" s="48">
        <v>42634</v>
      </c>
      <c r="E624" s="49" t="s">
        <v>524</v>
      </c>
      <c r="F624" s="159">
        <f t="shared" si="157"/>
        <v>0</v>
      </c>
      <c r="G624" s="153"/>
      <c r="H624" s="153"/>
      <c r="I624" s="153"/>
      <c r="J624" s="153"/>
      <c r="K624" s="153"/>
      <c r="L624" s="153"/>
      <c r="M624" s="153"/>
      <c r="N624" s="153"/>
      <c r="O624" s="153"/>
      <c r="P624" s="153"/>
    </row>
    <row r="625" spans="1:16" x14ac:dyDescent="0.25">
      <c r="A625" s="44"/>
      <c r="B625" s="44"/>
      <c r="C625" s="44"/>
      <c r="D625" s="48">
        <v>42636</v>
      </c>
      <c r="E625" s="49" t="s">
        <v>525</v>
      </c>
      <c r="F625" s="159">
        <f t="shared" si="157"/>
        <v>0</v>
      </c>
      <c r="G625" s="153"/>
      <c r="H625" s="153"/>
      <c r="I625" s="153"/>
      <c r="J625" s="153"/>
      <c r="K625" s="153"/>
      <c r="L625" s="153"/>
      <c r="M625" s="153"/>
      <c r="N625" s="153"/>
      <c r="O625" s="153"/>
      <c r="P625" s="153"/>
    </row>
    <row r="626" spans="1:16" ht="30" x14ac:dyDescent="0.25">
      <c r="A626" s="44"/>
      <c r="B626" s="44"/>
      <c r="C626" s="44"/>
      <c r="D626" s="48">
        <v>42637</v>
      </c>
      <c r="E626" s="55" t="s">
        <v>526</v>
      </c>
      <c r="F626" s="159">
        <f t="shared" si="157"/>
        <v>0</v>
      </c>
      <c r="G626" s="153"/>
      <c r="H626" s="153"/>
      <c r="I626" s="153"/>
      <c r="J626" s="153"/>
      <c r="K626" s="153"/>
      <c r="L626" s="153"/>
      <c r="M626" s="153"/>
      <c r="N626" s="153"/>
      <c r="O626" s="153"/>
      <c r="P626" s="153"/>
    </row>
    <row r="627" spans="1:16" x14ac:dyDescent="0.25">
      <c r="A627" s="44"/>
      <c r="B627" s="44"/>
      <c r="C627" s="44"/>
      <c r="D627" s="48">
        <v>42639</v>
      </c>
      <c r="E627" s="49" t="s">
        <v>527</v>
      </c>
      <c r="F627" s="159">
        <f t="shared" si="157"/>
        <v>0</v>
      </c>
      <c r="G627" s="153"/>
      <c r="H627" s="153"/>
      <c r="I627" s="153"/>
      <c r="J627" s="153"/>
      <c r="K627" s="153"/>
      <c r="L627" s="153"/>
      <c r="M627" s="153"/>
      <c r="N627" s="153"/>
      <c r="O627" s="153"/>
      <c r="P627" s="153"/>
    </row>
    <row r="628" spans="1:16" ht="14.25" x14ac:dyDescent="0.2">
      <c r="A628" s="181"/>
      <c r="B628" s="181"/>
      <c r="C628" s="46">
        <v>4264</v>
      </c>
      <c r="D628" s="181"/>
      <c r="E628" s="47" t="s">
        <v>528</v>
      </c>
      <c r="F628" s="93">
        <f t="shared" si="157"/>
        <v>0</v>
      </c>
      <c r="G628" s="93">
        <f t="shared" ref="G628:P628" si="177">G629</f>
        <v>0</v>
      </c>
      <c r="H628" s="93">
        <f t="shared" si="177"/>
        <v>0</v>
      </c>
      <c r="I628" s="93">
        <f t="shared" si="177"/>
        <v>0</v>
      </c>
      <c r="J628" s="93">
        <f t="shared" si="177"/>
        <v>0</v>
      </c>
      <c r="K628" s="93">
        <f t="shared" si="177"/>
        <v>0</v>
      </c>
      <c r="L628" s="93">
        <f t="shared" si="177"/>
        <v>0</v>
      </c>
      <c r="M628" s="93">
        <f t="shared" si="177"/>
        <v>0</v>
      </c>
      <c r="N628" s="93">
        <f t="shared" si="177"/>
        <v>0</v>
      </c>
      <c r="O628" s="155">
        <f t="shared" si="177"/>
        <v>0</v>
      </c>
      <c r="P628" s="155">
        <f t="shared" si="177"/>
        <v>0</v>
      </c>
    </row>
    <row r="629" spans="1:16" x14ac:dyDescent="0.25">
      <c r="A629" s="44"/>
      <c r="B629" s="44"/>
      <c r="C629" s="44"/>
      <c r="D629" s="48">
        <v>42641</v>
      </c>
      <c r="E629" s="49" t="s">
        <v>528</v>
      </c>
      <c r="F629" s="159">
        <f t="shared" si="157"/>
        <v>0</v>
      </c>
      <c r="G629" s="153"/>
      <c r="H629" s="153"/>
      <c r="I629" s="153"/>
      <c r="J629" s="153"/>
      <c r="K629" s="153"/>
      <c r="L629" s="153"/>
      <c r="M629" s="153"/>
      <c r="N629" s="153"/>
      <c r="O629" s="153"/>
      <c r="P629" s="153"/>
    </row>
    <row r="630" spans="1:16" ht="28.5" x14ac:dyDescent="0.2">
      <c r="A630" s="108" t="s">
        <v>168</v>
      </c>
      <c r="B630" s="73"/>
      <c r="C630" s="73"/>
      <c r="D630" s="73"/>
      <c r="E630" s="107" t="s">
        <v>169</v>
      </c>
      <c r="F630" s="125">
        <f t="shared" si="157"/>
        <v>0</v>
      </c>
      <c r="G630" s="125">
        <f t="shared" ref="G630:P630" si="178">G631</f>
        <v>0</v>
      </c>
      <c r="H630" s="125">
        <f t="shared" si="178"/>
        <v>0</v>
      </c>
      <c r="I630" s="125">
        <f t="shared" si="178"/>
        <v>0</v>
      </c>
      <c r="J630" s="125">
        <f t="shared" si="178"/>
        <v>0</v>
      </c>
      <c r="K630" s="125">
        <f t="shared" si="178"/>
        <v>0</v>
      </c>
      <c r="L630" s="125">
        <f t="shared" si="178"/>
        <v>0</v>
      </c>
      <c r="M630" s="125">
        <f t="shared" si="178"/>
        <v>0</v>
      </c>
      <c r="N630" s="125">
        <f t="shared" si="178"/>
        <v>0</v>
      </c>
      <c r="O630" s="183">
        <f t="shared" si="178"/>
        <v>0</v>
      </c>
      <c r="P630" s="183">
        <f t="shared" si="178"/>
        <v>0</v>
      </c>
    </row>
    <row r="631" spans="1:16" ht="14.25" x14ac:dyDescent="0.2">
      <c r="A631" s="59"/>
      <c r="B631" s="102" t="s">
        <v>170</v>
      </c>
      <c r="C631" s="59"/>
      <c r="D631" s="59"/>
      <c r="E631" s="103" t="s">
        <v>529</v>
      </c>
      <c r="F631" s="97">
        <f t="shared" si="157"/>
        <v>0</v>
      </c>
      <c r="G631" s="97">
        <f t="shared" ref="G631:P631" si="179">G632+G635</f>
        <v>0</v>
      </c>
      <c r="H631" s="97">
        <f t="shared" si="179"/>
        <v>0</v>
      </c>
      <c r="I631" s="97">
        <f t="shared" si="179"/>
        <v>0</v>
      </c>
      <c r="J631" s="97">
        <f t="shared" si="179"/>
        <v>0</v>
      </c>
      <c r="K631" s="97">
        <f t="shared" si="179"/>
        <v>0</v>
      </c>
      <c r="L631" s="97">
        <f t="shared" si="179"/>
        <v>0</v>
      </c>
      <c r="M631" s="97">
        <f t="shared" si="179"/>
        <v>0</v>
      </c>
      <c r="N631" s="97">
        <f t="shared" si="179"/>
        <v>0</v>
      </c>
      <c r="O631" s="182">
        <f t="shared" si="179"/>
        <v>0</v>
      </c>
      <c r="P631" s="182">
        <f t="shared" si="179"/>
        <v>0</v>
      </c>
    </row>
    <row r="632" spans="1:16" ht="14.25" x14ac:dyDescent="0.2">
      <c r="A632" s="181"/>
      <c r="B632" s="181"/>
      <c r="C632" s="46" t="s">
        <v>171</v>
      </c>
      <c r="D632" s="181"/>
      <c r="E632" s="47" t="s">
        <v>530</v>
      </c>
      <c r="F632" s="93">
        <f t="shared" si="157"/>
        <v>0</v>
      </c>
      <c r="G632" s="93">
        <f t="shared" ref="G632:P632" si="180">G633+G634</f>
        <v>0</v>
      </c>
      <c r="H632" s="93">
        <f t="shared" si="180"/>
        <v>0</v>
      </c>
      <c r="I632" s="93">
        <f t="shared" si="180"/>
        <v>0</v>
      </c>
      <c r="J632" s="93">
        <f t="shared" si="180"/>
        <v>0</v>
      </c>
      <c r="K632" s="93">
        <f t="shared" si="180"/>
        <v>0</v>
      </c>
      <c r="L632" s="93">
        <f t="shared" si="180"/>
        <v>0</v>
      </c>
      <c r="M632" s="93">
        <f t="shared" si="180"/>
        <v>0</v>
      </c>
      <c r="N632" s="93">
        <f t="shared" si="180"/>
        <v>0</v>
      </c>
      <c r="O632" s="155">
        <f t="shared" si="180"/>
        <v>0</v>
      </c>
      <c r="P632" s="155">
        <f t="shared" si="180"/>
        <v>0</v>
      </c>
    </row>
    <row r="633" spans="1:16" x14ac:dyDescent="0.25">
      <c r="A633" s="44"/>
      <c r="B633" s="44"/>
      <c r="C633" s="44"/>
      <c r="D633" s="48" t="s">
        <v>172</v>
      </c>
      <c r="E633" s="49" t="s">
        <v>394</v>
      </c>
      <c r="F633" s="159">
        <f t="shared" si="157"/>
        <v>0</v>
      </c>
      <c r="G633" s="153"/>
      <c r="H633" s="153"/>
      <c r="I633" s="153"/>
      <c r="J633" s="153"/>
      <c r="K633" s="153"/>
      <c r="L633" s="153"/>
      <c r="M633" s="153"/>
      <c r="N633" s="153"/>
      <c r="O633" s="153"/>
      <c r="P633" s="153"/>
    </row>
    <row r="634" spans="1:16" x14ac:dyDescent="0.25">
      <c r="A634" s="44"/>
      <c r="B634" s="44"/>
      <c r="C634" s="44"/>
      <c r="D634" s="48">
        <v>43112</v>
      </c>
      <c r="E634" s="49" t="s">
        <v>395</v>
      </c>
      <c r="F634" s="159">
        <f t="shared" si="157"/>
        <v>0</v>
      </c>
      <c r="G634" s="153"/>
      <c r="H634" s="153"/>
      <c r="I634" s="153"/>
      <c r="J634" s="153"/>
      <c r="K634" s="153"/>
      <c r="L634" s="153"/>
      <c r="M634" s="153"/>
      <c r="N634" s="153"/>
      <c r="O634" s="153"/>
      <c r="P634" s="153"/>
    </row>
    <row r="635" spans="1:16" ht="28.5" x14ac:dyDescent="0.2">
      <c r="A635" s="181"/>
      <c r="B635" s="181"/>
      <c r="C635" s="52">
        <v>4312</v>
      </c>
      <c r="D635" s="181"/>
      <c r="E635" s="56" t="s">
        <v>531</v>
      </c>
      <c r="F635" s="93">
        <f t="shared" si="157"/>
        <v>0</v>
      </c>
      <c r="G635" s="93">
        <f t="shared" ref="G635:P635" si="181">SUM(G636:G642)</f>
        <v>0</v>
      </c>
      <c r="H635" s="93">
        <f t="shared" ref="H635" si="182">SUM(H636:H642)</f>
        <v>0</v>
      </c>
      <c r="I635" s="93">
        <f t="shared" si="181"/>
        <v>0</v>
      </c>
      <c r="J635" s="93">
        <f t="shared" si="181"/>
        <v>0</v>
      </c>
      <c r="K635" s="93">
        <f t="shared" si="181"/>
        <v>0</v>
      </c>
      <c r="L635" s="93">
        <f t="shared" si="181"/>
        <v>0</v>
      </c>
      <c r="M635" s="93">
        <f t="shared" si="181"/>
        <v>0</v>
      </c>
      <c r="N635" s="93">
        <f t="shared" si="181"/>
        <v>0</v>
      </c>
      <c r="O635" s="155">
        <f t="shared" si="181"/>
        <v>0</v>
      </c>
      <c r="P635" s="155">
        <f t="shared" si="181"/>
        <v>0</v>
      </c>
    </row>
    <row r="636" spans="1:16" x14ac:dyDescent="0.25">
      <c r="A636" s="44"/>
      <c r="B636" s="44"/>
      <c r="C636" s="44"/>
      <c r="D636" s="54">
        <v>43121</v>
      </c>
      <c r="E636" s="57" t="s">
        <v>532</v>
      </c>
      <c r="F636" s="159">
        <f t="shared" ref="F636:F659" si="183">SUM(G636:N636)</f>
        <v>0</v>
      </c>
      <c r="G636" s="153"/>
      <c r="H636" s="153"/>
      <c r="I636" s="153"/>
      <c r="J636" s="153"/>
      <c r="K636" s="153"/>
      <c r="L636" s="153"/>
      <c r="M636" s="153"/>
      <c r="N636" s="153"/>
      <c r="O636" s="153"/>
      <c r="P636" s="153"/>
    </row>
    <row r="637" spans="1:16" x14ac:dyDescent="0.25">
      <c r="A637" s="44"/>
      <c r="B637" s="44"/>
      <c r="C637" s="44"/>
      <c r="D637" s="54">
        <v>43122</v>
      </c>
      <c r="E637" s="57" t="s">
        <v>533</v>
      </c>
      <c r="F637" s="159">
        <f t="shared" si="183"/>
        <v>0</v>
      </c>
      <c r="G637" s="153"/>
      <c r="H637" s="153"/>
      <c r="I637" s="153"/>
      <c r="J637" s="153"/>
      <c r="K637" s="153"/>
      <c r="L637" s="153"/>
      <c r="M637" s="153"/>
      <c r="N637" s="153"/>
      <c r="O637" s="153"/>
      <c r="P637" s="153"/>
    </row>
    <row r="638" spans="1:16" x14ac:dyDescent="0.25">
      <c r="A638" s="44"/>
      <c r="B638" s="44"/>
      <c r="C638" s="44"/>
      <c r="D638" s="54">
        <v>43123</v>
      </c>
      <c r="E638" s="57" t="s">
        <v>534</v>
      </c>
      <c r="F638" s="159">
        <f t="shared" si="183"/>
        <v>0</v>
      </c>
      <c r="G638" s="153"/>
      <c r="H638" s="153"/>
      <c r="I638" s="153"/>
      <c r="J638" s="153"/>
      <c r="K638" s="153"/>
      <c r="L638" s="153"/>
      <c r="M638" s="153"/>
      <c r="N638" s="153"/>
      <c r="O638" s="153"/>
      <c r="P638" s="153"/>
    </row>
    <row r="639" spans="1:16" x14ac:dyDescent="0.25">
      <c r="A639" s="44"/>
      <c r="B639" s="44"/>
      <c r="C639" s="44"/>
      <c r="D639" s="54">
        <v>43124</v>
      </c>
      <c r="E639" s="57" t="s">
        <v>535</v>
      </c>
      <c r="F639" s="159">
        <f t="shared" si="183"/>
        <v>0</v>
      </c>
      <c r="G639" s="153"/>
      <c r="H639" s="153"/>
      <c r="I639" s="153"/>
      <c r="J639" s="153"/>
      <c r="K639" s="153"/>
      <c r="L639" s="153"/>
      <c r="M639" s="153"/>
      <c r="N639" s="153"/>
      <c r="O639" s="153"/>
      <c r="P639" s="153"/>
    </row>
    <row r="640" spans="1:16" x14ac:dyDescent="0.25">
      <c r="A640" s="44"/>
      <c r="B640" s="44"/>
      <c r="C640" s="44"/>
      <c r="D640" s="54">
        <v>43125</v>
      </c>
      <c r="E640" s="57" t="s">
        <v>536</v>
      </c>
      <c r="F640" s="159">
        <f t="shared" si="183"/>
        <v>0</v>
      </c>
      <c r="G640" s="153"/>
      <c r="H640" s="153"/>
      <c r="I640" s="153"/>
      <c r="J640" s="153"/>
      <c r="K640" s="153"/>
      <c r="L640" s="153"/>
      <c r="M640" s="153"/>
      <c r="N640" s="153"/>
      <c r="O640" s="153"/>
      <c r="P640" s="153"/>
    </row>
    <row r="641" spans="1:16" x14ac:dyDescent="0.25">
      <c r="A641" s="44"/>
      <c r="B641" s="44"/>
      <c r="C641" s="44"/>
      <c r="D641" s="58" t="s">
        <v>173</v>
      </c>
      <c r="E641" s="57" t="s">
        <v>537</v>
      </c>
      <c r="F641" s="159">
        <f t="shared" si="183"/>
        <v>0</v>
      </c>
      <c r="G641" s="153"/>
      <c r="H641" s="153"/>
      <c r="I641" s="153"/>
      <c r="J641" s="153"/>
      <c r="K641" s="153"/>
      <c r="L641" s="153"/>
      <c r="M641" s="153"/>
      <c r="N641" s="153"/>
      <c r="O641" s="153"/>
      <c r="P641" s="153"/>
    </row>
    <row r="642" spans="1:16" x14ac:dyDescent="0.25">
      <c r="A642" s="44"/>
      <c r="B642" s="44"/>
      <c r="C642" s="44"/>
      <c r="D642" s="54">
        <v>43129</v>
      </c>
      <c r="E642" s="57" t="s">
        <v>538</v>
      </c>
      <c r="F642" s="159">
        <f t="shared" si="183"/>
        <v>0</v>
      </c>
      <c r="G642" s="153"/>
      <c r="H642" s="153"/>
      <c r="I642" s="153"/>
      <c r="J642" s="153"/>
      <c r="K642" s="153"/>
      <c r="L642" s="153"/>
      <c r="M642" s="153"/>
      <c r="N642" s="153"/>
      <c r="O642" s="153"/>
      <c r="P642" s="153"/>
    </row>
    <row r="643" spans="1:16" ht="28.5" x14ac:dyDescent="0.2">
      <c r="A643" s="106" t="s">
        <v>174</v>
      </c>
      <c r="B643" s="73"/>
      <c r="C643" s="73"/>
      <c r="D643" s="73"/>
      <c r="E643" s="107" t="s">
        <v>175</v>
      </c>
      <c r="F643" s="125">
        <f t="shared" si="183"/>
        <v>0</v>
      </c>
      <c r="G643" s="125">
        <f t="shared" ref="G643:P645" si="184">G644</f>
        <v>0</v>
      </c>
      <c r="H643" s="125">
        <f t="shared" si="184"/>
        <v>0</v>
      </c>
      <c r="I643" s="125">
        <f t="shared" si="184"/>
        <v>0</v>
      </c>
      <c r="J643" s="125">
        <f t="shared" si="184"/>
        <v>0</v>
      </c>
      <c r="K643" s="125">
        <f t="shared" si="184"/>
        <v>0</v>
      </c>
      <c r="L643" s="125">
        <f t="shared" si="184"/>
        <v>0</v>
      </c>
      <c r="M643" s="125">
        <f t="shared" si="184"/>
        <v>0</v>
      </c>
      <c r="N643" s="125">
        <f t="shared" si="184"/>
        <v>0</v>
      </c>
      <c r="O643" s="183">
        <f t="shared" si="184"/>
        <v>0</v>
      </c>
      <c r="P643" s="183">
        <f t="shared" si="184"/>
        <v>0</v>
      </c>
    </row>
    <row r="644" spans="1:16" ht="14.25" x14ac:dyDescent="0.2">
      <c r="A644" s="59"/>
      <c r="B644" s="102" t="s">
        <v>176</v>
      </c>
      <c r="C644" s="59"/>
      <c r="D644" s="59"/>
      <c r="E644" s="103" t="s">
        <v>177</v>
      </c>
      <c r="F644" s="97">
        <f t="shared" si="183"/>
        <v>0</v>
      </c>
      <c r="G644" s="97">
        <f t="shared" si="184"/>
        <v>0</v>
      </c>
      <c r="H644" s="97">
        <f t="shared" si="184"/>
        <v>0</v>
      </c>
      <c r="I644" s="97">
        <f t="shared" si="184"/>
        <v>0</v>
      </c>
      <c r="J644" s="97">
        <f t="shared" si="184"/>
        <v>0</v>
      </c>
      <c r="K644" s="97">
        <f t="shared" si="184"/>
        <v>0</v>
      </c>
      <c r="L644" s="97">
        <f t="shared" si="184"/>
        <v>0</v>
      </c>
      <c r="M644" s="97">
        <f t="shared" si="184"/>
        <v>0</v>
      </c>
      <c r="N644" s="97">
        <f t="shared" si="184"/>
        <v>0</v>
      </c>
      <c r="O644" s="182">
        <f t="shared" si="184"/>
        <v>0</v>
      </c>
      <c r="P644" s="182">
        <f t="shared" si="184"/>
        <v>0</v>
      </c>
    </row>
    <row r="645" spans="1:16" ht="14.25" x14ac:dyDescent="0.2">
      <c r="A645" s="181"/>
      <c r="B645" s="181"/>
      <c r="C645" s="46" t="s">
        <v>178</v>
      </c>
      <c r="D645" s="181"/>
      <c r="E645" s="47" t="s">
        <v>540</v>
      </c>
      <c r="F645" s="93">
        <f t="shared" si="183"/>
        <v>0</v>
      </c>
      <c r="G645" s="93">
        <f t="shared" si="184"/>
        <v>0</v>
      </c>
      <c r="H645" s="93">
        <f t="shared" si="184"/>
        <v>0</v>
      </c>
      <c r="I645" s="93">
        <f t="shared" si="184"/>
        <v>0</v>
      </c>
      <c r="J645" s="93">
        <f t="shared" si="184"/>
        <v>0</v>
      </c>
      <c r="K645" s="93">
        <f t="shared" si="184"/>
        <v>0</v>
      </c>
      <c r="L645" s="93">
        <f t="shared" si="184"/>
        <v>0</v>
      </c>
      <c r="M645" s="93">
        <f t="shared" si="184"/>
        <v>0</v>
      </c>
      <c r="N645" s="93">
        <f t="shared" si="184"/>
        <v>0</v>
      </c>
      <c r="O645" s="155">
        <f t="shared" si="184"/>
        <v>0</v>
      </c>
      <c r="P645" s="155">
        <f t="shared" si="184"/>
        <v>0</v>
      </c>
    </row>
    <row r="646" spans="1:16" x14ac:dyDescent="0.25">
      <c r="A646" s="44"/>
      <c r="B646" s="44"/>
      <c r="C646" s="44"/>
      <c r="D646" s="48" t="s">
        <v>179</v>
      </c>
      <c r="E646" s="49" t="s">
        <v>540</v>
      </c>
      <c r="F646" s="159">
        <f t="shared" si="183"/>
        <v>0</v>
      </c>
      <c r="G646" s="153"/>
      <c r="H646" s="153"/>
      <c r="I646" s="153"/>
      <c r="J646" s="153"/>
      <c r="K646" s="153"/>
      <c r="L646" s="153"/>
      <c r="M646" s="153"/>
      <c r="N646" s="153"/>
      <c r="O646" s="153"/>
      <c r="P646" s="153"/>
    </row>
    <row r="647" spans="1:16" ht="28.5" x14ac:dyDescent="0.2">
      <c r="A647" s="106" t="s">
        <v>180</v>
      </c>
      <c r="B647" s="73"/>
      <c r="C647" s="73"/>
      <c r="D647" s="73"/>
      <c r="E647" s="107" t="s">
        <v>181</v>
      </c>
      <c r="F647" s="125">
        <f t="shared" si="183"/>
        <v>0</v>
      </c>
      <c r="G647" s="125">
        <f t="shared" ref="G647:P647" si="185">G648+G651+G654+G657</f>
        <v>0</v>
      </c>
      <c r="H647" s="125">
        <f t="shared" si="185"/>
        <v>0</v>
      </c>
      <c r="I647" s="125">
        <f t="shared" si="185"/>
        <v>0</v>
      </c>
      <c r="J647" s="125">
        <f t="shared" si="185"/>
        <v>0</v>
      </c>
      <c r="K647" s="125">
        <f t="shared" si="185"/>
        <v>0</v>
      </c>
      <c r="L647" s="125">
        <f t="shared" si="185"/>
        <v>0</v>
      </c>
      <c r="M647" s="125">
        <f t="shared" si="185"/>
        <v>0</v>
      </c>
      <c r="N647" s="125">
        <f t="shared" si="185"/>
        <v>0</v>
      </c>
      <c r="O647" s="183">
        <f t="shared" si="185"/>
        <v>0</v>
      </c>
      <c r="P647" s="183">
        <f t="shared" si="185"/>
        <v>0</v>
      </c>
    </row>
    <row r="648" spans="1:16" ht="14.25" x14ac:dyDescent="0.2">
      <c r="A648" s="59"/>
      <c r="B648" s="102" t="s">
        <v>182</v>
      </c>
      <c r="C648" s="59"/>
      <c r="D648" s="59"/>
      <c r="E648" s="103" t="s">
        <v>250</v>
      </c>
      <c r="F648" s="97">
        <f t="shared" si="183"/>
        <v>0</v>
      </c>
      <c r="G648" s="97">
        <f t="shared" ref="G648:P649" si="186">G649</f>
        <v>0</v>
      </c>
      <c r="H648" s="97">
        <f t="shared" si="186"/>
        <v>0</v>
      </c>
      <c r="I648" s="97">
        <f t="shared" si="186"/>
        <v>0</v>
      </c>
      <c r="J648" s="97">
        <f t="shared" si="186"/>
        <v>0</v>
      </c>
      <c r="K648" s="97">
        <f t="shared" si="186"/>
        <v>0</v>
      </c>
      <c r="L648" s="97">
        <f t="shared" si="186"/>
        <v>0</v>
      </c>
      <c r="M648" s="97">
        <f t="shared" si="186"/>
        <v>0</v>
      </c>
      <c r="N648" s="97">
        <f t="shared" si="186"/>
        <v>0</v>
      </c>
      <c r="O648" s="182">
        <f t="shared" si="186"/>
        <v>0</v>
      </c>
      <c r="P648" s="182">
        <f t="shared" si="186"/>
        <v>0</v>
      </c>
    </row>
    <row r="649" spans="1:16" ht="14.25" x14ac:dyDescent="0.2">
      <c r="A649" s="181"/>
      <c r="B649" s="181"/>
      <c r="C649" s="46" t="s">
        <v>183</v>
      </c>
      <c r="D649" s="181"/>
      <c r="E649" s="47" t="s">
        <v>250</v>
      </c>
      <c r="F649" s="93">
        <f t="shared" si="183"/>
        <v>0</v>
      </c>
      <c r="G649" s="93">
        <f t="shared" si="186"/>
        <v>0</v>
      </c>
      <c r="H649" s="93">
        <f t="shared" si="186"/>
        <v>0</v>
      </c>
      <c r="I649" s="93">
        <f t="shared" si="186"/>
        <v>0</v>
      </c>
      <c r="J649" s="93">
        <f t="shared" si="186"/>
        <v>0</v>
      </c>
      <c r="K649" s="93">
        <f t="shared" si="186"/>
        <v>0</v>
      </c>
      <c r="L649" s="93">
        <f t="shared" si="186"/>
        <v>0</v>
      </c>
      <c r="M649" s="93">
        <f t="shared" si="186"/>
        <v>0</v>
      </c>
      <c r="N649" s="93">
        <f t="shared" si="186"/>
        <v>0</v>
      </c>
      <c r="O649" s="155">
        <f t="shared" si="186"/>
        <v>0</v>
      </c>
      <c r="P649" s="155">
        <f t="shared" si="186"/>
        <v>0</v>
      </c>
    </row>
    <row r="650" spans="1:16" x14ac:dyDescent="0.25">
      <c r="A650" s="44"/>
      <c r="B650" s="44"/>
      <c r="C650" s="44"/>
      <c r="D650" s="48" t="s">
        <v>184</v>
      </c>
      <c r="E650" s="49" t="s">
        <v>250</v>
      </c>
      <c r="F650" s="159">
        <f t="shared" si="183"/>
        <v>0</v>
      </c>
      <c r="G650" s="153"/>
      <c r="H650" s="153"/>
      <c r="I650" s="153"/>
      <c r="J650" s="153"/>
      <c r="K650" s="153"/>
      <c r="L650" s="153"/>
      <c r="M650" s="153"/>
      <c r="N650" s="153"/>
      <c r="O650" s="153"/>
      <c r="P650" s="153"/>
    </row>
    <row r="651" spans="1:16" ht="14.25" x14ac:dyDescent="0.2">
      <c r="A651" s="59"/>
      <c r="B651" s="102" t="s">
        <v>185</v>
      </c>
      <c r="C651" s="59"/>
      <c r="D651" s="59"/>
      <c r="E651" s="103" t="s">
        <v>251</v>
      </c>
      <c r="F651" s="97">
        <f t="shared" si="183"/>
        <v>0</v>
      </c>
      <c r="G651" s="97">
        <f t="shared" ref="G651:P652" si="187">G652</f>
        <v>0</v>
      </c>
      <c r="H651" s="97">
        <f t="shared" si="187"/>
        <v>0</v>
      </c>
      <c r="I651" s="97">
        <f t="shared" si="187"/>
        <v>0</v>
      </c>
      <c r="J651" s="97">
        <f t="shared" si="187"/>
        <v>0</v>
      </c>
      <c r="K651" s="97">
        <f t="shared" si="187"/>
        <v>0</v>
      </c>
      <c r="L651" s="97">
        <f t="shared" si="187"/>
        <v>0</v>
      </c>
      <c r="M651" s="97">
        <f t="shared" si="187"/>
        <v>0</v>
      </c>
      <c r="N651" s="97">
        <f t="shared" si="187"/>
        <v>0</v>
      </c>
      <c r="O651" s="182">
        <f t="shared" si="187"/>
        <v>0</v>
      </c>
      <c r="P651" s="182">
        <f t="shared" si="187"/>
        <v>0</v>
      </c>
    </row>
    <row r="652" spans="1:16" ht="14.25" x14ac:dyDescent="0.2">
      <c r="A652" s="181"/>
      <c r="B652" s="181"/>
      <c r="C652" s="46" t="s">
        <v>186</v>
      </c>
      <c r="D652" s="181"/>
      <c r="E652" s="47" t="s">
        <v>251</v>
      </c>
      <c r="F652" s="93">
        <f t="shared" si="183"/>
        <v>0</v>
      </c>
      <c r="G652" s="93">
        <f t="shared" si="187"/>
        <v>0</v>
      </c>
      <c r="H652" s="93">
        <f t="shared" si="187"/>
        <v>0</v>
      </c>
      <c r="I652" s="93">
        <f t="shared" si="187"/>
        <v>0</v>
      </c>
      <c r="J652" s="93">
        <f t="shared" si="187"/>
        <v>0</v>
      </c>
      <c r="K652" s="93">
        <f t="shared" si="187"/>
        <v>0</v>
      </c>
      <c r="L652" s="93">
        <f t="shared" si="187"/>
        <v>0</v>
      </c>
      <c r="M652" s="93">
        <f t="shared" si="187"/>
        <v>0</v>
      </c>
      <c r="N652" s="93">
        <f t="shared" si="187"/>
        <v>0</v>
      </c>
      <c r="O652" s="155">
        <f t="shared" si="187"/>
        <v>0</v>
      </c>
      <c r="P652" s="155">
        <f t="shared" si="187"/>
        <v>0</v>
      </c>
    </row>
    <row r="653" spans="1:16" x14ac:dyDescent="0.25">
      <c r="A653" s="44"/>
      <c r="B653" s="44"/>
      <c r="C653" s="44"/>
      <c r="D653" s="48" t="s">
        <v>187</v>
      </c>
      <c r="E653" s="49" t="s">
        <v>251</v>
      </c>
      <c r="F653" s="159">
        <f t="shared" si="183"/>
        <v>0</v>
      </c>
      <c r="G653" s="153"/>
      <c r="H653" s="153"/>
      <c r="I653" s="153"/>
      <c r="J653" s="153"/>
      <c r="K653" s="153"/>
      <c r="L653" s="153"/>
      <c r="M653" s="153"/>
      <c r="N653" s="153"/>
      <c r="O653" s="153"/>
      <c r="P653" s="153"/>
    </row>
    <row r="654" spans="1:16" ht="14.25" x14ac:dyDescent="0.2">
      <c r="A654" s="59"/>
      <c r="B654" s="102" t="s">
        <v>188</v>
      </c>
      <c r="C654" s="59"/>
      <c r="D654" s="59"/>
      <c r="E654" s="103" t="s">
        <v>252</v>
      </c>
      <c r="F654" s="97">
        <f t="shared" si="183"/>
        <v>0</v>
      </c>
      <c r="G654" s="97">
        <f t="shared" ref="G654:P655" si="188">G655</f>
        <v>0</v>
      </c>
      <c r="H654" s="97">
        <f t="shared" si="188"/>
        <v>0</v>
      </c>
      <c r="I654" s="97">
        <f t="shared" si="188"/>
        <v>0</v>
      </c>
      <c r="J654" s="97">
        <f t="shared" si="188"/>
        <v>0</v>
      </c>
      <c r="K654" s="97">
        <f t="shared" si="188"/>
        <v>0</v>
      </c>
      <c r="L654" s="97">
        <f t="shared" si="188"/>
        <v>0</v>
      </c>
      <c r="M654" s="97">
        <f t="shared" si="188"/>
        <v>0</v>
      </c>
      <c r="N654" s="97">
        <f t="shared" si="188"/>
        <v>0</v>
      </c>
      <c r="O654" s="182">
        <f t="shared" si="188"/>
        <v>0</v>
      </c>
      <c r="P654" s="182">
        <f t="shared" si="188"/>
        <v>0</v>
      </c>
    </row>
    <row r="655" spans="1:16" ht="14.25" x14ac:dyDescent="0.2">
      <c r="A655" s="181"/>
      <c r="B655" s="181"/>
      <c r="C655" s="46" t="s">
        <v>189</v>
      </c>
      <c r="D655" s="181"/>
      <c r="E655" s="47" t="s">
        <v>252</v>
      </c>
      <c r="F655" s="93">
        <f t="shared" si="183"/>
        <v>0</v>
      </c>
      <c r="G655" s="93">
        <f t="shared" si="188"/>
        <v>0</v>
      </c>
      <c r="H655" s="93">
        <f t="shared" si="188"/>
        <v>0</v>
      </c>
      <c r="I655" s="93">
        <f t="shared" si="188"/>
        <v>0</v>
      </c>
      <c r="J655" s="93">
        <f t="shared" si="188"/>
        <v>0</v>
      </c>
      <c r="K655" s="93">
        <f t="shared" si="188"/>
        <v>0</v>
      </c>
      <c r="L655" s="93">
        <f t="shared" si="188"/>
        <v>0</v>
      </c>
      <c r="M655" s="93">
        <f t="shared" si="188"/>
        <v>0</v>
      </c>
      <c r="N655" s="93">
        <f t="shared" si="188"/>
        <v>0</v>
      </c>
      <c r="O655" s="155">
        <f t="shared" si="188"/>
        <v>0</v>
      </c>
      <c r="P655" s="155">
        <f t="shared" si="188"/>
        <v>0</v>
      </c>
    </row>
    <row r="656" spans="1:16" x14ac:dyDescent="0.25">
      <c r="A656" s="44"/>
      <c r="B656" s="44"/>
      <c r="C656" s="44"/>
      <c r="D656" s="48" t="s">
        <v>190</v>
      </c>
      <c r="E656" s="49" t="s">
        <v>252</v>
      </c>
      <c r="F656" s="159">
        <f t="shared" si="183"/>
        <v>0</v>
      </c>
      <c r="G656" s="153"/>
      <c r="H656" s="153"/>
      <c r="I656" s="153"/>
      <c r="J656" s="153"/>
      <c r="K656" s="153"/>
      <c r="L656" s="153"/>
      <c r="M656" s="153"/>
      <c r="N656" s="153"/>
      <c r="O656" s="153"/>
      <c r="P656" s="153"/>
    </row>
    <row r="657" spans="1:16" ht="28.5" x14ac:dyDescent="0.2">
      <c r="A657" s="59"/>
      <c r="B657" s="102" t="s">
        <v>191</v>
      </c>
      <c r="C657" s="59"/>
      <c r="D657" s="59"/>
      <c r="E657" s="103" t="s">
        <v>253</v>
      </c>
      <c r="F657" s="97">
        <f t="shared" si="183"/>
        <v>0</v>
      </c>
      <c r="G657" s="97">
        <f t="shared" ref="G657:P658" si="189">G658</f>
        <v>0</v>
      </c>
      <c r="H657" s="97">
        <f t="shared" si="189"/>
        <v>0</v>
      </c>
      <c r="I657" s="97">
        <f t="shared" si="189"/>
        <v>0</v>
      </c>
      <c r="J657" s="97">
        <f t="shared" si="189"/>
        <v>0</v>
      </c>
      <c r="K657" s="97">
        <f t="shared" si="189"/>
        <v>0</v>
      </c>
      <c r="L657" s="97">
        <f t="shared" si="189"/>
        <v>0</v>
      </c>
      <c r="M657" s="97">
        <f t="shared" si="189"/>
        <v>0</v>
      </c>
      <c r="N657" s="97">
        <f t="shared" si="189"/>
        <v>0</v>
      </c>
      <c r="O657" s="182">
        <f t="shared" si="189"/>
        <v>0</v>
      </c>
      <c r="P657" s="182">
        <f t="shared" si="189"/>
        <v>0</v>
      </c>
    </row>
    <row r="658" spans="1:16" ht="28.5" x14ac:dyDescent="0.2">
      <c r="A658" s="181"/>
      <c r="B658" s="181"/>
      <c r="C658" s="46" t="s">
        <v>192</v>
      </c>
      <c r="D658" s="181"/>
      <c r="E658" s="47" t="s">
        <v>253</v>
      </c>
      <c r="F658" s="93">
        <f t="shared" si="183"/>
        <v>0</v>
      </c>
      <c r="G658" s="93">
        <f t="shared" si="189"/>
        <v>0</v>
      </c>
      <c r="H658" s="93">
        <f t="shared" si="189"/>
        <v>0</v>
      </c>
      <c r="I658" s="93">
        <f t="shared" si="189"/>
        <v>0</v>
      </c>
      <c r="J658" s="93">
        <f t="shared" si="189"/>
        <v>0</v>
      </c>
      <c r="K658" s="93">
        <f t="shared" si="189"/>
        <v>0</v>
      </c>
      <c r="L658" s="93">
        <f t="shared" si="189"/>
        <v>0</v>
      </c>
      <c r="M658" s="93">
        <f t="shared" si="189"/>
        <v>0</v>
      </c>
      <c r="N658" s="93">
        <f t="shared" si="189"/>
        <v>0</v>
      </c>
      <c r="O658" s="155">
        <f t="shared" si="189"/>
        <v>0</v>
      </c>
      <c r="P658" s="155">
        <f t="shared" si="189"/>
        <v>0</v>
      </c>
    </row>
    <row r="659" spans="1:16" x14ac:dyDescent="0.25">
      <c r="A659" s="44"/>
      <c r="B659" s="44"/>
      <c r="C659" s="44"/>
      <c r="D659" s="48" t="s">
        <v>193</v>
      </c>
      <c r="E659" s="49" t="s">
        <v>253</v>
      </c>
      <c r="F659" s="159">
        <f t="shared" si="183"/>
        <v>0</v>
      </c>
      <c r="G659" s="153"/>
      <c r="H659" s="153"/>
      <c r="I659" s="153"/>
      <c r="J659" s="153"/>
      <c r="K659" s="153"/>
      <c r="L659" s="153"/>
      <c r="M659" s="153"/>
      <c r="N659" s="153"/>
      <c r="O659" s="153"/>
      <c r="P659" s="153"/>
    </row>
  </sheetData>
  <sheetProtection algorithmName="SHA-512" hashValue="hyVwN4PxYTE5V31uL+kz2d24ghzM64dgCmt/exO37ZhpRn6vudOOaButSl+eHfcK9dKkMfbGq3IDbyB+8IIOGA==" saltValue="/rN6rL3NeE+4afdJOUjj9g==" spinCount="100000" sheet="1" objects="1" scenarios="1"/>
  <mergeCells count="20">
    <mergeCell ref="A15:E15"/>
    <mergeCell ref="L9:M9"/>
    <mergeCell ref="L10:M10"/>
    <mergeCell ref="A11:P11"/>
    <mergeCell ref="G12:N12"/>
    <mergeCell ref="G13:N13"/>
    <mergeCell ref="G14:N14"/>
    <mergeCell ref="L8:M8"/>
    <mergeCell ref="A1:E1"/>
    <mergeCell ref="D2:E2"/>
    <mergeCell ref="L2:M2"/>
    <mergeCell ref="D3:E3"/>
    <mergeCell ref="L3:M3"/>
    <mergeCell ref="D4:E4"/>
    <mergeCell ref="L4:M4"/>
    <mergeCell ref="A5:C6"/>
    <mergeCell ref="D5:E6"/>
    <mergeCell ref="L5:M5"/>
    <mergeCell ref="L6:M6"/>
    <mergeCell ref="L7:M7"/>
  </mergeCells>
  <pageMargins left="0.19685039370078741" right="0.19685039370078741" top="0.27559055118110237" bottom="0.27559055118110237" header="0.11811023622047245" footer="0.11811023622047245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9"/>
  <sheetViews>
    <sheetView zoomScaleNormal="100" workbookViewId="0">
      <selection activeCell="D4" sqref="D4:E4"/>
    </sheetView>
  </sheetViews>
  <sheetFormatPr defaultRowHeight="15" x14ac:dyDescent="0.25"/>
  <cols>
    <col min="1" max="1" width="5" style="123" customWidth="1"/>
    <col min="2" max="2" width="5" style="203" customWidth="1"/>
    <col min="3" max="3" width="7.7109375" style="124" customWidth="1"/>
    <col min="4" max="4" width="10.5703125" style="116" customWidth="1"/>
    <col min="5" max="5" width="47.42578125" style="117" customWidth="1"/>
    <col min="6" max="6" width="17" style="112" customWidth="1"/>
    <col min="7" max="8" width="19" style="112" hidden="1" customWidth="1"/>
    <col min="9" max="9" width="18.5703125" style="112" customWidth="1"/>
    <col min="10" max="10" width="17.7109375" style="112" customWidth="1"/>
    <col min="11" max="11" width="17.140625" style="112" customWidth="1"/>
    <col min="12" max="12" width="16.140625" style="112" hidden="1" customWidth="1"/>
    <col min="13" max="13" width="16.85546875" style="112" hidden="1" customWidth="1"/>
    <col min="14" max="14" width="15.28515625" style="112" hidden="1" customWidth="1"/>
    <col min="15" max="15" width="17.7109375" style="112" customWidth="1"/>
    <col min="16" max="16" width="16.7109375" style="112" customWidth="1"/>
    <col min="17" max="16384" width="9.140625" style="112"/>
  </cols>
  <sheetData>
    <row r="1" spans="1:16" ht="27.75" customHeight="1" x14ac:dyDescent="0.2">
      <c r="A1" s="232" t="s">
        <v>1121</v>
      </c>
      <c r="B1" s="233"/>
      <c r="C1" s="233"/>
      <c r="D1" s="233"/>
      <c r="E1" s="233"/>
    </row>
    <row r="2" spans="1:16" ht="27.75" customHeight="1" x14ac:dyDescent="0.2">
      <c r="A2" s="148" t="s">
        <v>1014</v>
      </c>
      <c r="B2" s="149"/>
      <c r="C2" s="149"/>
      <c r="D2" s="221" t="s">
        <v>1120</v>
      </c>
      <c r="E2" s="222"/>
      <c r="L2" s="236"/>
      <c r="M2" s="237"/>
      <c r="N2" s="191"/>
      <c r="O2" s="192"/>
      <c r="P2" s="192"/>
    </row>
    <row r="3" spans="1:16" ht="29.25" customHeight="1" x14ac:dyDescent="0.2">
      <c r="A3" s="150" t="s">
        <v>1012</v>
      </c>
      <c r="B3" s="151"/>
      <c r="C3" s="151"/>
      <c r="D3" s="223" t="s">
        <v>1103</v>
      </c>
      <c r="E3" s="224"/>
      <c r="L3" s="238"/>
      <c r="M3" s="239"/>
      <c r="N3" s="193"/>
      <c r="O3" s="194"/>
      <c r="P3" s="194"/>
    </row>
    <row r="4" spans="1:16" ht="27.75" customHeight="1" x14ac:dyDescent="0.2">
      <c r="A4" s="150" t="s">
        <v>1016</v>
      </c>
      <c r="B4" s="151"/>
      <c r="C4" s="151"/>
      <c r="D4" s="240" t="s">
        <v>1105</v>
      </c>
      <c r="E4" s="241"/>
      <c r="L4" s="238"/>
      <c r="M4" s="239"/>
      <c r="N4" s="193"/>
      <c r="O4" s="194"/>
      <c r="P4" s="194"/>
    </row>
    <row r="5" spans="1:16" ht="22.5" customHeight="1" x14ac:dyDescent="0.2">
      <c r="A5" s="225" t="s">
        <v>1023</v>
      </c>
      <c r="B5" s="226"/>
      <c r="C5" s="226"/>
      <c r="D5" s="228"/>
      <c r="E5" s="228"/>
      <c r="L5" s="238"/>
      <c r="M5" s="239"/>
      <c r="N5" s="193"/>
      <c r="O5" s="194"/>
      <c r="P5" s="194"/>
    </row>
    <row r="6" spans="1:16" ht="20.25" customHeight="1" x14ac:dyDescent="0.2">
      <c r="A6" s="227"/>
      <c r="B6" s="227"/>
      <c r="C6" s="227"/>
      <c r="D6" s="229"/>
      <c r="E6" s="229"/>
      <c r="L6" s="238"/>
      <c r="M6" s="239"/>
      <c r="N6" s="193"/>
      <c r="O6" s="194"/>
      <c r="P6" s="194"/>
    </row>
    <row r="7" spans="1:16" ht="20.25" customHeight="1" x14ac:dyDescent="0.2">
      <c r="A7" s="133"/>
      <c r="B7" s="133"/>
      <c r="C7" s="133"/>
      <c r="D7" s="204"/>
      <c r="E7" s="204"/>
      <c r="L7" s="238"/>
      <c r="M7" s="239"/>
      <c r="N7" s="193"/>
      <c r="O7" s="194"/>
      <c r="P7" s="194"/>
    </row>
    <row r="8" spans="1:16" ht="24.75" customHeight="1" x14ac:dyDescent="0.2">
      <c r="A8" s="133"/>
      <c r="B8" s="133"/>
      <c r="C8" s="133"/>
      <c r="D8" s="204"/>
      <c r="E8" s="204"/>
      <c r="L8" s="242"/>
      <c r="M8" s="243"/>
      <c r="N8" s="193"/>
      <c r="O8" s="194"/>
      <c r="P8" s="194"/>
    </row>
    <row r="9" spans="1:16" ht="24.75" customHeight="1" x14ac:dyDescent="0.2">
      <c r="A9" s="133"/>
      <c r="B9" s="133"/>
      <c r="C9" s="133"/>
      <c r="D9" s="204"/>
      <c r="E9" s="204"/>
      <c r="L9" s="238"/>
      <c r="M9" s="239"/>
      <c r="N9" s="193"/>
      <c r="O9" s="194"/>
      <c r="P9" s="194"/>
    </row>
    <row r="10" spans="1:16" ht="20.25" customHeight="1" x14ac:dyDescent="0.2">
      <c r="A10" s="133"/>
      <c r="B10" s="133"/>
      <c r="C10" s="133"/>
      <c r="D10" s="204"/>
      <c r="E10" s="204"/>
      <c r="L10" s="238"/>
      <c r="M10" s="239"/>
      <c r="N10" s="113"/>
      <c r="O10" s="195"/>
      <c r="P10" s="195"/>
    </row>
    <row r="11" spans="1:16" ht="24" customHeight="1" x14ac:dyDescent="0.25">
      <c r="A11" s="219" t="s">
        <v>1017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</row>
    <row r="12" spans="1:16" ht="24" customHeight="1" x14ac:dyDescent="0.25">
      <c r="A12" s="201"/>
      <c r="B12" s="202"/>
      <c r="C12" s="202"/>
      <c r="D12" s="202"/>
      <c r="E12" s="202"/>
      <c r="F12" s="202"/>
      <c r="G12" s="220"/>
      <c r="H12" s="244"/>
      <c r="I12" s="244"/>
      <c r="J12" s="244"/>
      <c r="K12" s="244"/>
      <c r="L12" s="244"/>
      <c r="M12" s="244"/>
      <c r="N12" s="244"/>
      <c r="O12" s="202"/>
      <c r="P12" s="202"/>
    </row>
    <row r="13" spans="1:16" ht="24" customHeight="1" x14ac:dyDescent="0.25">
      <c r="A13" s="201"/>
      <c r="B13" s="202"/>
      <c r="C13" s="202"/>
      <c r="D13" s="202"/>
      <c r="E13" s="202"/>
      <c r="F13" s="202"/>
      <c r="G13" s="230" t="s">
        <v>1114</v>
      </c>
      <c r="H13" s="231"/>
      <c r="I13" s="231"/>
      <c r="J13" s="231"/>
      <c r="K13" s="231"/>
      <c r="L13" s="231"/>
      <c r="M13" s="231"/>
      <c r="N13" s="231"/>
      <c r="O13" s="202"/>
      <c r="P13" s="202"/>
    </row>
    <row r="14" spans="1:16" ht="20.25" customHeight="1" x14ac:dyDescent="0.25">
      <c r="G14" s="217" t="s">
        <v>1015</v>
      </c>
      <c r="H14" s="217"/>
      <c r="I14" s="218"/>
      <c r="J14" s="218"/>
      <c r="K14" s="218"/>
      <c r="L14" s="218"/>
      <c r="M14" s="218"/>
      <c r="N14" s="218"/>
    </row>
    <row r="15" spans="1:16" ht="50.25" customHeight="1" x14ac:dyDescent="0.2">
      <c r="A15" s="234"/>
      <c r="B15" s="235"/>
      <c r="C15" s="235"/>
      <c r="D15" s="235"/>
      <c r="E15" s="235"/>
      <c r="F15" s="130" t="s">
        <v>1013</v>
      </c>
      <c r="G15" s="132" t="s">
        <v>1019</v>
      </c>
      <c r="H15" s="190" t="s">
        <v>1025</v>
      </c>
      <c r="I15" s="132" t="s">
        <v>1020</v>
      </c>
      <c r="J15" s="132" t="s">
        <v>1021</v>
      </c>
      <c r="K15" s="190" t="s">
        <v>1022</v>
      </c>
      <c r="L15" s="132" t="s">
        <v>1029</v>
      </c>
      <c r="M15" s="132" t="s">
        <v>1031</v>
      </c>
      <c r="N15" s="200"/>
      <c r="O15" s="130" t="s">
        <v>1115</v>
      </c>
      <c r="P15" s="130" t="s">
        <v>1116</v>
      </c>
    </row>
    <row r="16" spans="1:16" x14ac:dyDescent="0.25">
      <c r="G16" s="200" t="s">
        <v>1018</v>
      </c>
      <c r="H16" s="200" t="s">
        <v>1024</v>
      </c>
      <c r="I16" s="200" t="s">
        <v>1026</v>
      </c>
      <c r="J16" s="200" t="s">
        <v>1027</v>
      </c>
      <c r="K16" s="200" t="s">
        <v>1028</v>
      </c>
      <c r="L16" s="200" t="s">
        <v>1030</v>
      </c>
      <c r="M16" s="200" t="s">
        <v>1032</v>
      </c>
      <c r="N16" s="200"/>
    </row>
    <row r="17" spans="1:16" s="113" customFormat="1" ht="27.75" customHeight="1" x14ac:dyDescent="0.2">
      <c r="A17" s="136" t="s">
        <v>382</v>
      </c>
      <c r="B17" s="136" t="s">
        <v>383</v>
      </c>
      <c r="C17" s="137" t="s">
        <v>384</v>
      </c>
      <c r="D17" s="138" t="s">
        <v>385</v>
      </c>
      <c r="E17" s="137" t="s">
        <v>386</v>
      </c>
      <c r="F17" s="146">
        <f>G17+I17+J17+K17+L17+M17+N17</f>
        <v>116908</v>
      </c>
      <c r="G17" s="146">
        <f>G18+G473</f>
        <v>0</v>
      </c>
      <c r="H17" s="146"/>
      <c r="I17" s="146">
        <f t="shared" ref="I17:P17" si="0">I18+I473</f>
        <v>0</v>
      </c>
      <c r="J17" s="146">
        <f t="shared" si="0"/>
        <v>116908</v>
      </c>
      <c r="K17" s="146">
        <f t="shared" si="0"/>
        <v>0</v>
      </c>
      <c r="L17" s="146">
        <f t="shared" si="0"/>
        <v>0</v>
      </c>
      <c r="M17" s="146">
        <f t="shared" si="0"/>
        <v>0</v>
      </c>
      <c r="N17" s="146">
        <f t="shared" si="0"/>
        <v>0</v>
      </c>
      <c r="O17" s="205">
        <f t="shared" si="0"/>
        <v>116908</v>
      </c>
      <c r="P17" s="205">
        <f t="shared" si="0"/>
        <v>116908</v>
      </c>
    </row>
    <row r="18" spans="1:16" s="114" customFormat="1" ht="27.75" customHeight="1" x14ac:dyDescent="0.25">
      <c r="A18" s="139" t="s">
        <v>543</v>
      </c>
      <c r="B18" s="140"/>
      <c r="C18" s="141"/>
      <c r="D18" s="142"/>
      <c r="E18" s="143" t="s">
        <v>544</v>
      </c>
      <c r="F18" s="144">
        <f t="shared" ref="F18:F81" si="1">G18+I18+J18+K18+L18+M18+N18</f>
        <v>116908</v>
      </c>
      <c r="G18" s="144">
        <f t="shared" ref="G18:N18" si="2">G56+G203+G267+G289+G363+G410</f>
        <v>0</v>
      </c>
      <c r="H18" s="144">
        <f t="shared" si="2"/>
        <v>0</v>
      </c>
      <c r="I18" s="144">
        <f t="shared" si="2"/>
        <v>0</v>
      </c>
      <c r="J18" s="144">
        <f>SUM(J19+J56+J203)</f>
        <v>116908</v>
      </c>
      <c r="K18" s="144">
        <f t="shared" si="2"/>
        <v>0</v>
      </c>
      <c r="L18" s="144">
        <f t="shared" si="2"/>
        <v>0</v>
      </c>
      <c r="M18" s="144">
        <f t="shared" si="2"/>
        <v>0</v>
      </c>
      <c r="N18" s="144">
        <f t="shared" si="2"/>
        <v>0</v>
      </c>
      <c r="O18" s="198">
        <v>116908</v>
      </c>
      <c r="P18" s="198">
        <v>116908</v>
      </c>
    </row>
    <row r="19" spans="1:16" s="173" customFormat="1" ht="27.75" customHeight="1" x14ac:dyDescent="0.25">
      <c r="A19" s="68" t="s">
        <v>1033</v>
      </c>
      <c r="B19" s="68"/>
      <c r="C19" s="68"/>
      <c r="D19" s="68"/>
      <c r="E19" s="174" t="s">
        <v>1034</v>
      </c>
      <c r="F19" s="175">
        <f t="shared" si="1"/>
        <v>102468</v>
      </c>
      <c r="G19" s="175">
        <f>G20</f>
        <v>0</v>
      </c>
      <c r="H19" s="175">
        <f t="shared" ref="H19:P20" si="3">H20</f>
        <v>0</v>
      </c>
      <c r="I19" s="175">
        <f t="shared" si="3"/>
        <v>0</v>
      </c>
      <c r="J19" s="175">
        <f>SUM(J20+J37+J46)</f>
        <v>102468</v>
      </c>
      <c r="K19" s="175">
        <f t="shared" si="3"/>
        <v>0</v>
      </c>
      <c r="L19" s="175">
        <f t="shared" si="3"/>
        <v>0</v>
      </c>
      <c r="M19" s="175">
        <f t="shared" si="3"/>
        <v>0</v>
      </c>
      <c r="N19" s="175">
        <f t="shared" si="3"/>
        <v>0</v>
      </c>
      <c r="O19" s="206">
        <f>O20+O37+O46</f>
        <v>102468</v>
      </c>
      <c r="P19" s="206">
        <f>P20+P37+P46</f>
        <v>102468</v>
      </c>
    </row>
    <row r="20" spans="1:16" x14ac:dyDescent="0.25">
      <c r="A20" s="7"/>
      <c r="B20" s="2" t="s">
        <v>1035</v>
      </c>
      <c r="C20" s="8"/>
      <c r="D20" s="9"/>
      <c r="E20" s="10" t="s">
        <v>1036</v>
      </c>
      <c r="F20" s="161">
        <f t="shared" si="1"/>
        <v>87363</v>
      </c>
      <c r="G20" s="155">
        <f>G21</f>
        <v>0</v>
      </c>
      <c r="H20" s="155">
        <f t="shared" si="3"/>
        <v>0</v>
      </c>
      <c r="I20" s="161">
        <f>I21</f>
        <v>0</v>
      </c>
      <c r="J20" s="161">
        <f t="shared" si="3"/>
        <v>87363</v>
      </c>
      <c r="K20" s="161">
        <f t="shared" si="3"/>
        <v>0</v>
      </c>
      <c r="L20" s="161">
        <f t="shared" si="3"/>
        <v>0</v>
      </c>
      <c r="M20" s="161">
        <f t="shared" si="3"/>
        <v>0</v>
      </c>
      <c r="N20" s="161">
        <f t="shared" si="3"/>
        <v>0</v>
      </c>
      <c r="O20" s="155">
        <f t="shared" si="3"/>
        <v>87363</v>
      </c>
      <c r="P20" s="155">
        <f t="shared" si="3"/>
        <v>87363</v>
      </c>
    </row>
    <row r="21" spans="1:16" x14ac:dyDescent="0.25">
      <c r="A21" s="7"/>
      <c r="B21" s="2"/>
      <c r="C21" s="8" t="s">
        <v>1037</v>
      </c>
      <c r="D21" s="9"/>
      <c r="E21" s="10" t="s">
        <v>1038</v>
      </c>
      <c r="F21" s="159">
        <f t="shared" si="1"/>
        <v>87363</v>
      </c>
      <c r="G21" s="153"/>
      <c r="H21" s="153"/>
      <c r="I21" s="159">
        <f>I22+I23+I24</f>
        <v>0</v>
      </c>
      <c r="J21" s="159">
        <f t="shared" ref="J21:N21" si="4">J22+J23+J24</f>
        <v>87363</v>
      </c>
      <c r="K21" s="159">
        <f t="shared" si="4"/>
        <v>0</v>
      </c>
      <c r="L21" s="159">
        <f t="shared" si="4"/>
        <v>0</v>
      </c>
      <c r="M21" s="159">
        <f t="shared" si="4"/>
        <v>0</v>
      </c>
      <c r="N21" s="159">
        <f t="shared" si="4"/>
        <v>0</v>
      </c>
      <c r="O21" s="153">
        <v>87363</v>
      </c>
      <c r="P21" s="153">
        <v>87363</v>
      </c>
    </row>
    <row r="22" spans="1:16" x14ac:dyDescent="0.25">
      <c r="A22" s="7"/>
      <c r="B22" s="2"/>
      <c r="C22" s="8"/>
      <c r="D22" s="9" t="s">
        <v>1039</v>
      </c>
      <c r="E22" s="10" t="s">
        <v>1040</v>
      </c>
      <c r="F22" s="159">
        <f t="shared" si="1"/>
        <v>87363</v>
      </c>
      <c r="G22" s="153"/>
      <c r="H22" s="153"/>
      <c r="I22" s="153"/>
      <c r="J22" s="153">
        <v>87363</v>
      </c>
      <c r="K22" s="153"/>
      <c r="L22" s="153"/>
      <c r="M22" s="153"/>
      <c r="N22" s="153"/>
      <c r="O22" s="153"/>
      <c r="P22" s="153"/>
    </row>
    <row r="23" spans="1:16" x14ac:dyDescent="0.25">
      <c r="A23" s="7"/>
      <c r="B23" s="2"/>
      <c r="C23" s="8"/>
      <c r="D23" s="9" t="s">
        <v>1041</v>
      </c>
      <c r="E23" s="10" t="s">
        <v>1042</v>
      </c>
      <c r="F23" s="159">
        <f t="shared" si="1"/>
        <v>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</row>
    <row r="24" spans="1:16" x14ac:dyDescent="0.25">
      <c r="A24" s="7"/>
      <c r="B24" s="2"/>
      <c r="C24" s="8"/>
      <c r="D24" s="9" t="s">
        <v>1043</v>
      </c>
      <c r="E24" s="10" t="s">
        <v>1044</v>
      </c>
      <c r="F24" s="159">
        <f t="shared" si="1"/>
        <v>0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1:16" x14ac:dyDescent="0.25">
      <c r="A25" s="7"/>
      <c r="B25" s="2"/>
      <c r="C25" s="8" t="s">
        <v>1045</v>
      </c>
      <c r="D25" s="9"/>
      <c r="E25" s="10" t="s">
        <v>1046</v>
      </c>
      <c r="F25" s="159">
        <f t="shared" si="1"/>
        <v>0</v>
      </c>
      <c r="G25" s="153"/>
      <c r="H25" s="153"/>
      <c r="I25" s="159">
        <f>I26+I27+I28+I29+I30+I31+I32</f>
        <v>0</v>
      </c>
      <c r="J25" s="159">
        <f t="shared" ref="J25:P25" si="5">J26+J27+J28+J29+J30+J31+J32</f>
        <v>0</v>
      </c>
      <c r="K25" s="159">
        <f t="shared" si="5"/>
        <v>0</v>
      </c>
      <c r="L25" s="153">
        <f t="shared" si="5"/>
        <v>0</v>
      </c>
      <c r="M25" s="153">
        <f t="shared" si="5"/>
        <v>0</v>
      </c>
      <c r="N25" s="153">
        <f t="shared" si="5"/>
        <v>0</v>
      </c>
      <c r="O25" s="153">
        <f t="shared" si="5"/>
        <v>0</v>
      </c>
      <c r="P25" s="153">
        <f t="shared" si="5"/>
        <v>0</v>
      </c>
    </row>
    <row r="26" spans="1:16" x14ac:dyDescent="0.25">
      <c r="A26" s="7"/>
      <c r="B26" s="2"/>
      <c r="C26" s="8"/>
      <c r="D26" s="9" t="s">
        <v>1047</v>
      </c>
      <c r="E26" s="10" t="s">
        <v>1048</v>
      </c>
      <c r="F26" s="159">
        <f t="shared" si="1"/>
        <v>0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6" ht="30" x14ac:dyDescent="0.25">
      <c r="A27" s="7"/>
      <c r="B27" s="2"/>
      <c r="C27" s="8"/>
      <c r="D27" s="9" t="s">
        <v>1049</v>
      </c>
      <c r="E27" s="10" t="s">
        <v>1050</v>
      </c>
      <c r="F27" s="159">
        <f t="shared" si="1"/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</row>
    <row r="28" spans="1:16" x14ac:dyDescent="0.25">
      <c r="A28" s="7"/>
      <c r="B28" s="2"/>
      <c r="C28" s="8"/>
      <c r="D28" s="9" t="s">
        <v>1051</v>
      </c>
      <c r="E28" s="10" t="s">
        <v>1052</v>
      </c>
      <c r="F28" s="159">
        <f t="shared" si="1"/>
        <v>0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pans="1:16" x14ac:dyDescent="0.25">
      <c r="A29" s="7"/>
      <c r="B29" s="2"/>
      <c r="C29" s="8"/>
      <c r="D29" s="9" t="s">
        <v>1053</v>
      </c>
      <c r="E29" s="10" t="s">
        <v>1054</v>
      </c>
      <c r="F29" s="159">
        <f t="shared" si="1"/>
        <v>0</v>
      </c>
      <c r="G29" s="153"/>
      <c r="H29" s="153"/>
      <c r="I29" s="153"/>
      <c r="J29" s="153"/>
      <c r="K29" s="153"/>
      <c r="L29" s="153"/>
      <c r="M29" s="153"/>
      <c r="N29" s="153"/>
      <c r="O29" s="153"/>
      <c r="P29" s="153"/>
    </row>
    <row r="30" spans="1:16" x14ac:dyDescent="0.25">
      <c r="A30" s="7"/>
      <c r="B30" s="2"/>
      <c r="C30" s="8"/>
      <c r="D30" s="9" t="s">
        <v>1055</v>
      </c>
      <c r="E30" s="10" t="s">
        <v>1056</v>
      </c>
      <c r="F30" s="159">
        <f t="shared" si="1"/>
        <v>0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3"/>
    </row>
    <row r="31" spans="1:16" x14ac:dyDescent="0.25">
      <c r="A31" s="7"/>
      <c r="B31" s="2"/>
      <c r="C31" s="8"/>
      <c r="D31" s="9" t="s">
        <v>1057</v>
      </c>
      <c r="E31" s="10" t="s">
        <v>1058</v>
      </c>
      <c r="F31" s="159">
        <f t="shared" si="1"/>
        <v>0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3"/>
    </row>
    <row r="32" spans="1:16" x14ac:dyDescent="0.25">
      <c r="A32" s="7"/>
      <c r="B32" s="2"/>
      <c r="C32" s="8"/>
      <c r="D32" s="9" t="s">
        <v>1059</v>
      </c>
      <c r="E32" s="10" t="s">
        <v>1060</v>
      </c>
      <c r="F32" s="159">
        <f t="shared" si="1"/>
        <v>0</v>
      </c>
      <c r="G32" s="153"/>
      <c r="H32" s="153"/>
      <c r="I32" s="153"/>
      <c r="J32" s="153"/>
      <c r="K32" s="153"/>
      <c r="L32" s="153"/>
      <c r="M32" s="153"/>
      <c r="N32" s="153"/>
      <c r="O32" s="153"/>
      <c r="P32" s="153"/>
    </row>
    <row r="33" spans="1:17" x14ac:dyDescent="0.25">
      <c r="A33" s="7"/>
      <c r="B33" s="2"/>
      <c r="C33" s="8" t="s">
        <v>1061</v>
      </c>
      <c r="D33" s="9"/>
      <c r="E33" s="10" t="s">
        <v>1062</v>
      </c>
      <c r="F33" s="159">
        <f t="shared" si="1"/>
        <v>0</v>
      </c>
      <c r="G33" s="153"/>
      <c r="H33" s="153"/>
      <c r="I33" s="159">
        <f>I34</f>
        <v>0</v>
      </c>
      <c r="J33" s="159">
        <f t="shared" ref="J33:P33" si="6">J34</f>
        <v>0</v>
      </c>
      <c r="K33" s="159">
        <f t="shared" si="6"/>
        <v>0</v>
      </c>
      <c r="L33" s="153">
        <f t="shared" si="6"/>
        <v>0</v>
      </c>
      <c r="M33" s="153">
        <f t="shared" si="6"/>
        <v>0</v>
      </c>
      <c r="N33" s="153">
        <f t="shared" si="6"/>
        <v>0</v>
      </c>
      <c r="O33" s="153">
        <f t="shared" si="6"/>
        <v>0</v>
      </c>
      <c r="P33" s="153">
        <f t="shared" si="6"/>
        <v>0</v>
      </c>
    </row>
    <row r="34" spans="1:17" x14ac:dyDescent="0.25">
      <c r="A34" s="7"/>
      <c r="B34" s="2"/>
      <c r="C34" s="8"/>
      <c r="D34" s="9" t="s">
        <v>1063</v>
      </c>
      <c r="E34" s="10" t="s">
        <v>1062</v>
      </c>
      <c r="F34" s="159">
        <f t="shared" si="1"/>
        <v>0</v>
      </c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spans="1:17" x14ac:dyDescent="0.25">
      <c r="A35" s="7"/>
      <c r="B35" s="2"/>
      <c r="C35" s="8" t="s">
        <v>1064</v>
      </c>
      <c r="D35" s="9"/>
      <c r="E35" s="10" t="s">
        <v>1065</v>
      </c>
      <c r="F35" s="159">
        <f t="shared" si="1"/>
        <v>0</v>
      </c>
      <c r="G35" s="153"/>
      <c r="H35" s="153"/>
      <c r="I35" s="159">
        <f>I36</f>
        <v>0</v>
      </c>
      <c r="J35" s="159">
        <f t="shared" ref="J35:P35" si="7">J36</f>
        <v>0</v>
      </c>
      <c r="K35" s="159">
        <f t="shared" si="7"/>
        <v>0</v>
      </c>
      <c r="L35" s="153">
        <f t="shared" si="7"/>
        <v>0</v>
      </c>
      <c r="M35" s="153">
        <f t="shared" si="7"/>
        <v>0</v>
      </c>
      <c r="N35" s="153">
        <f t="shared" si="7"/>
        <v>0</v>
      </c>
      <c r="O35" s="153">
        <f t="shared" si="7"/>
        <v>0</v>
      </c>
      <c r="P35" s="153">
        <f t="shared" si="7"/>
        <v>0</v>
      </c>
      <c r="Q35" s="207"/>
    </row>
    <row r="36" spans="1:17" x14ac:dyDescent="0.25">
      <c r="A36" s="7"/>
      <c r="B36" s="2"/>
      <c r="C36" s="8"/>
      <c r="D36" s="9" t="s">
        <v>1066</v>
      </c>
      <c r="E36" s="10" t="s">
        <v>1065</v>
      </c>
      <c r="F36" s="159">
        <f t="shared" si="1"/>
        <v>0</v>
      </c>
      <c r="G36" s="153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1:17" x14ac:dyDescent="0.25">
      <c r="A37" s="7"/>
      <c r="B37" s="2" t="s">
        <v>1067</v>
      </c>
      <c r="C37" s="8"/>
      <c r="D37" s="9"/>
      <c r="E37" s="10" t="s">
        <v>1068</v>
      </c>
      <c r="F37" s="161">
        <f t="shared" si="1"/>
        <v>0</v>
      </c>
      <c r="G37" s="155"/>
      <c r="H37" s="155"/>
      <c r="I37" s="161">
        <f>I38</f>
        <v>0</v>
      </c>
      <c r="J37" s="161">
        <f t="shared" ref="J37:P37" si="8">J38</f>
        <v>0</v>
      </c>
      <c r="K37" s="161">
        <f t="shared" si="8"/>
        <v>0</v>
      </c>
      <c r="L37" s="155">
        <f t="shared" si="8"/>
        <v>0</v>
      </c>
      <c r="M37" s="155">
        <f t="shared" si="8"/>
        <v>0</v>
      </c>
      <c r="N37" s="155">
        <f t="shared" si="8"/>
        <v>0</v>
      </c>
      <c r="O37" s="155">
        <f t="shared" si="8"/>
        <v>0</v>
      </c>
      <c r="P37" s="155">
        <f t="shared" si="8"/>
        <v>0</v>
      </c>
    </row>
    <row r="38" spans="1:17" x14ac:dyDescent="0.25">
      <c r="A38" s="7"/>
      <c r="B38" s="2"/>
      <c r="C38" s="8" t="s">
        <v>1069</v>
      </c>
      <c r="D38" s="9"/>
      <c r="E38" s="10" t="s">
        <v>1068</v>
      </c>
      <c r="F38" s="159">
        <f t="shared" si="1"/>
        <v>0</v>
      </c>
      <c r="G38" s="153"/>
      <c r="H38" s="153"/>
      <c r="I38" s="159">
        <f>I39+I40+I41+I42+I43+I44+I45</f>
        <v>0</v>
      </c>
      <c r="J38" s="159">
        <f t="shared" ref="J38:P38" si="9">J39+J40+J41+J42+J43+J44+J45</f>
        <v>0</v>
      </c>
      <c r="K38" s="159">
        <f t="shared" si="9"/>
        <v>0</v>
      </c>
      <c r="L38" s="153">
        <f t="shared" si="9"/>
        <v>0</v>
      </c>
      <c r="M38" s="153">
        <f t="shared" si="9"/>
        <v>0</v>
      </c>
      <c r="N38" s="153">
        <f t="shared" si="9"/>
        <v>0</v>
      </c>
      <c r="O38" s="153">
        <f t="shared" si="9"/>
        <v>0</v>
      </c>
      <c r="P38" s="153">
        <f t="shared" si="9"/>
        <v>0</v>
      </c>
    </row>
    <row r="39" spans="1:17" x14ac:dyDescent="0.25">
      <c r="A39" s="7"/>
      <c r="B39" s="2"/>
      <c r="C39" s="8"/>
      <c r="D39" s="9" t="s">
        <v>1070</v>
      </c>
      <c r="E39" s="10" t="s">
        <v>1071</v>
      </c>
      <c r="F39" s="159">
        <f t="shared" si="1"/>
        <v>0</v>
      </c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1:17" x14ac:dyDescent="0.25">
      <c r="A40" s="7"/>
      <c r="B40" s="2"/>
      <c r="C40" s="8"/>
      <c r="D40" s="9" t="s">
        <v>1072</v>
      </c>
      <c r="E40" s="10" t="s">
        <v>1073</v>
      </c>
      <c r="F40" s="159">
        <f t="shared" si="1"/>
        <v>0</v>
      </c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1:17" x14ac:dyDescent="0.25">
      <c r="A41" s="7"/>
      <c r="B41" s="2"/>
      <c r="C41" s="8"/>
      <c r="D41" s="9" t="s">
        <v>1074</v>
      </c>
      <c r="E41" s="10" t="s">
        <v>1075</v>
      </c>
      <c r="F41" s="159">
        <f t="shared" si="1"/>
        <v>0</v>
      </c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1:17" x14ac:dyDescent="0.25">
      <c r="A42" s="7"/>
      <c r="B42" s="2"/>
      <c r="C42" s="8"/>
      <c r="D42" s="9" t="s">
        <v>1076</v>
      </c>
      <c r="E42" s="10" t="s">
        <v>1077</v>
      </c>
      <c r="F42" s="159">
        <f t="shared" si="1"/>
        <v>0</v>
      </c>
      <c r="G42" s="153"/>
      <c r="H42" s="153"/>
      <c r="I42" s="153"/>
      <c r="J42" s="153"/>
      <c r="K42" s="153"/>
      <c r="L42" s="153"/>
      <c r="M42" s="153"/>
      <c r="N42" s="153"/>
      <c r="O42" s="153"/>
      <c r="P42" s="153"/>
    </row>
    <row r="43" spans="1:17" x14ac:dyDescent="0.25">
      <c r="A43" s="7"/>
      <c r="B43" s="2"/>
      <c r="C43" s="8"/>
      <c r="D43" s="9" t="s">
        <v>1078</v>
      </c>
      <c r="E43" s="10" t="s">
        <v>1079</v>
      </c>
      <c r="F43" s="159">
        <f t="shared" si="1"/>
        <v>0</v>
      </c>
      <c r="G43" s="153"/>
      <c r="H43" s="153"/>
      <c r="I43" s="153"/>
      <c r="J43" s="153"/>
      <c r="K43" s="153"/>
      <c r="L43" s="153"/>
      <c r="M43" s="153"/>
      <c r="N43" s="153"/>
      <c r="O43" s="153"/>
      <c r="P43" s="153"/>
    </row>
    <row r="44" spans="1:17" x14ac:dyDescent="0.25">
      <c r="A44" s="7"/>
      <c r="B44" s="2"/>
      <c r="C44" s="8"/>
      <c r="D44" s="9" t="s">
        <v>1080</v>
      </c>
      <c r="E44" s="10" t="s">
        <v>1081</v>
      </c>
      <c r="F44" s="159">
        <f t="shared" si="1"/>
        <v>0</v>
      </c>
      <c r="G44" s="153"/>
      <c r="H44" s="153"/>
      <c r="I44" s="153"/>
      <c r="J44" s="153"/>
      <c r="K44" s="153"/>
      <c r="L44" s="153"/>
      <c r="M44" s="153"/>
      <c r="N44" s="153"/>
      <c r="O44" s="153"/>
      <c r="P44" s="153"/>
    </row>
    <row r="45" spans="1:17" x14ac:dyDescent="0.25">
      <c r="A45" s="7"/>
      <c r="B45" s="2"/>
      <c r="C45" s="8"/>
      <c r="D45" s="9" t="s">
        <v>1082</v>
      </c>
      <c r="E45" s="10" t="s">
        <v>1083</v>
      </c>
      <c r="F45" s="159">
        <f t="shared" si="1"/>
        <v>0</v>
      </c>
      <c r="G45" s="153"/>
      <c r="H45" s="153"/>
      <c r="I45" s="153"/>
      <c r="J45" s="153"/>
      <c r="K45" s="153"/>
      <c r="L45" s="153"/>
      <c r="M45" s="153"/>
      <c r="N45" s="153"/>
      <c r="O45" s="153"/>
      <c r="P45" s="153"/>
    </row>
    <row r="46" spans="1:17" x14ac:dyDescent="0.25">
      <c r="A46" s="7"/>
      <c r="B46" s="2" t="s">
        <v>1084</v>
      </c>
      <c r="C46" s="8"/>
      <c r="D46" s="9"/>
      <c r="E46" s="10" t="s">
        <v>1085</v>
      </c>
      <c r="F46" s="161">
        <f t="shared" si="1"/>
        <v>15105</v>
      </c>
      <c r="G46" s="155"/>
      <c r="H46" s="155"/>
      <c r="I46" s="161">
        <f>I47</f>
        <v>0</v>
      </c>
      <c r="J46" s="161">
        <f>SUM(J47+J49+J53)</f>
        <v>15105</v>
      </c>
      <c r="K46" s="161">
        <f t="shared" ref="J46:P47" si="10">K47</f>
        <v>0</v>
      </c>
      <c r="L46" s="155">
        <f t="shared" si="10"/>
        <v>0</v>
      </c>
      <c r="M46" s="155">
        <f t="shared" si="10"/>
        <v>0</v>
      </c>
      <c r="N46" s="155">
        <f t="shared" si="10"/>
        <v>0</v>
      </c>
      <c r="O46" s="155">
        <v>15105</v>
      </c>
      <c r="P46" s="155">
        <v>15105</v>
      </c>
    </row>
    <row r="47" spans="1:17" x14ac:dyDescent="0.25">
      <c r="A47" s="7"/>
      <c r="B47" s="2"/>
      <c r="C47" s="8" t="s">
        <v>1086</v>
      </c>
      <c r="D47" s="9"/>
      <c r="E47" s="10" t="s">
        <v>1087</v>
      </c>
      <c r="F47" s="159">
        <f t="shared" si="1"/>
        <v>0</v>
      </c>
      <c r="G47" s="153"/>
      <c r="H47" s="153"/>
      <c r="I47" s="159">
        <f>I48</f>
        <v>0</v>
      </c>
      <c r="J47" s="159">
        <f t="shared" si="10"/>
        <v>0</v>
      </c>
      <c r="K47" s="159">
        <f t="shared" si="10"/>
        <v>0</v>
      </c>
      <c r="L47" s="153">
        <f t="shared" si="10"/>
        <v>0</v>
      </c>
      <c r="M47" s="153">
        <f t="shared" si="10"/>
        <v>0</v>
      </c>
      <c r="N47" s="153">
        <f t="shared" si="10"/>
        <v>0</v>
      </c>
      <c r="O47" s="153">
        <f t="shared" si="10"/>
        <v>0</v>
      </c>
      <c r="P47" s="153">
        <f t="shared" si="10"/>
        <v>0</v>
      </c>
    </row>
    <row r="48" spans="1:17" x14ac:dyDescent="0.25">
      <c r="A48" s="7"/>
      <c r="B48" s="2"/>
      <c r="C48" s="8"/>
      <c r="D48" s="9" t="s">
        <v>1088</v>
      </c>
      <c r="E48" s="10" t="s">
        <v>1087</v>
      </c>
      <c r="F48" s="159">
        <f t="shared" si="1"/>
        <v>0</v>
      </c>
      <c r="G48" s="153"/>
      <c r="H48" s="153"/>
      <c r="I48" s="153"/>
      <c r="J48" s="153"/>
      <c r="K48" s="153"/>
      <c r="L48" s="153"/>
      <c r="M48" s="153"/>
      <c r="N48" s="153"/>
      <c r="O48" s="153"/>
      <c r="P48" s="153"/>
    </row>
    <row r="49" spans="1:16" x14ac:dyDescent="0.25">
      <c r="A49" s="7"/>
      <c r="B49" s="2"/>
      <c r="C49" s="8" t="s">
        <v>1089</v>
      </c>
      <c r="D49" s="9"/>
      <c r="E49" s="10" t="s">
        <v>1090</v>
      </c>
      <c r="F49" s="159">
        <f t="shared" si="1"/>
        <v>13605</v>
      </c>
      <c r="G49" s="153"/>
      <c r="H49" s="153"/>
      <c r="I49" s="159">
        <f>I50+I51+I52</f>
        <v>0</v>
      </c>
      <c r="J49" s="159">
        <f t="shared" ref="J49:N49" si="11">J50+J51+J52</f>
        <v>13605</v>
      </c>
      <c r="K49" s="159">
        <f t="shared" si="11"/>
        <v>0</v>
      </c>
      <c r="L49" s="153">
        <f t="shared" si="11"/>
        <v>0</v>
      </c>
      <c r="M49" s="153">
        <f t="shared" si="11"/>
        <v>0</v>
      </c>
      <c r="N49" s="153">
        <f t="shared" si="11"/>
        <v>0</v>
      </c>
      <c r="O49" s="153">
        <v>13605</v>
      </c>
      <c r="P49" s="153">
        <v>13605</v>
      </c>
    </row>
    <row r="50" spans="1:16" x14ac:dyDescent="0.25">
      <c r="A50" s="7"/>
      <c r="B50" s="2"/>
      <c r="C50" s="8"/>
      <c r="D50" s="9" t="s">
        <v>1091</v>
      </c>
      <c r="E50" s="10" t="s">
        <v>1090</v>
      </c>
      <c r="F50" s="159">
        <f t="shared" si="1"/>
        <v>13105</v>
      </c>
      <c r="G50" s="153"/>
      <c r="H50" s="153"/>
      <c r="I50" s="153"/>
      <c r="J50" s="153">
        <v>13105</v>
      </c>
      <c r="K50" s="153"/>
      <c r="L50" s="153"/>
      <c r="M50" s="153"/>
      <c r="N50" s="153"/>
      <c r="O50" s="153"/>
      <c r="P50" s="153"/>
    </row>
    <row r="51" spans="1:16" ht="30" x14ac:dyDescent="0.25">
      <c r="A51" s="7"/>
      <c r="B51" s="2"/>
      <c r="C51" s="8"/>
      <c r="D51" s="9" t="s">
        <v>1092</v>
      </c>
      <c r="E51" s="10" t="s">
        <v>1093</v>
      </c>
      <c r="F51" s="159">
        <f t="shared" si="1"/>
        <v>500</v>
      </c>
      <c r="G51" s="153"/>
      <c r="H51" s="153"/>
      <c r="I51" s="153"/>
      <c r="J51" s="153">
        <v>500</v>
      </c>
      <c r="K51" s="153"/>
      <c r="L51" s="153"/>
      <c r="M51" s="153"/>
      <c r="N51" s="153"/>
      <c r="O51" s="153"/>
      <c r="P51" s="153"/>
    </row>
    <row r="52" spans="1:16" x14ac:dyDescent="0.25">
      <c r="A52" s="7"/>
      <c r="B52" s="2"/>
      <c r="C52" s="8"/>
      <c r="D52" s="9" t="s">
        <v>1094</v>
      </c>
      <c r="E52" s="10" t="s">
        <v>1095</v>
      </c>
      <c r="F52" s="159">
        <f t="shared" si="1"/>
        <v>0</v>
      </c>
      <c r="G52" s="153"/>
      <c r="H52" s="153"/>
      <c r="I52" s="153"/>
      <c r="J52" s="153"/>
      <c r="K52" s="153"/>
      <c r="L52" s="153"/>
      <c r="M52" s="153"/>
      <c r="N52" s="153"/>
      <c r="O52" s="153"/>
      <c r="P52" s="153"/>
    </row>
    <row r="53" spans="1:16" ht="30" x14ac:dyDescent="0.25">
      <c r="A53" s="7"/>
      <c r="B53" s="2"/>
      <c r="C53" s="8" t="s">
        <v>1096</v>
      </c>
      <c r="D53" s="9"/>
      <c r="E53" s="10" t="s">
        <v>1097</v>
      </c>
      <c r="F53" s="159">
        <f t="shared" si="1"/>
        <v>1500</v>
      </c>
      <c r="G53" s="153"/>
      <c r="H53" s="153"/>
      <c r="I53" s="159">
        <f>I54+I55</f>
        <v>0</v>
      </c>
      <c r="J53" s="159">
        <f t="shared" ref="J53:N53" si="12">J54+J55</f>
        <v>1500</v>
      </c>
      <c r="K53" s="159">
        <f t="shared" si="12"/>
        <v>0</v>
      </c>
      <c r="L53" s="153">
        <f t="shared" si="12"/>
        <v>0</v>
      </c>
      <c r="M53" s="153">
        <f t="shared" si="12"/>
        <v>0</v>
      </c>
      <c r="N53" s="153">
        <f t="shared" si="12"/>
        <v>0</v>
      </c>
      <c r="O53" s="153">
        <v>1500</v>
      </c>
      <c r="P53" s="153">
        <v>1500</v>
      </c>
    </row>
    <row r="54" spans="1:16" ht="30" x14ac:dyDescent="0.25">
      <c r="A54" s="7"/>
      <c r="B54" s="2"/>
      <c r="C54" s="8"/>
      <c r="D54" s="9" t="s">
        <v>1098</v>
      </c>
      <c r="E54" s="10" t="s">
        <v>1097</v>
      </c>
      <c r="F54" s="159">
        <f t="shared" si="1"/>
        <v>1500</v>
      </c>
      <c r="G54" s="153"/>
      <c r="H54" s="153"/>
      <c r="I54" s="153"/>
      <c r="J54" s="153">
        <v>1500</v>
      </c>
      <c r="K54" s="153"/>
      <c r="L54" s="153"/>
      <c r="M54" s="153"/>
      <c r="N54" s="153"/>
      <c r="O54" s="153"/>
      <c r="P54" s="153"/>
    </row>
    <row r="55" spans="1:16" ht="30" x14ac:dyDescent="0.25">
      <c r="A55" s="7"/>
      <c r="B55" s="2"/>
      <c r="C55" s="8"/>
      <c r="D55" s="9" t="s">
        <v>1099</v>
      </c>
      <c r="E55" s="10" t="s">
        <v>1100</v>
      </c>
      <c r="F55" s="159">
        <f t="shared" si="1"/>
        <v>0</v>
      </c>
      <c r="G55" s="153"/>
      <c r="H55" s="153"/>
      <c r="I55" s="153"/>
      <c r="J55" s="153"/>
      <c r="K55" s="153"/>
      <c r="L55" s="153"/>
      <c r="M55" s="153"/>
      <c r="N55" s="153"/>
      <c r="O55" s="153"/>
      <c r="P55" s="153"/>
    </row>
    <row r="56" spans="1:16" s="109" customFormat="1" ht="17.25" customHeight="1" x14ac:dyDescent="0.3">
      <c r="A56" s="67" t="s">
        <v>545</v>
      </c>
      <c r="B56" s="68"/>
      <c r="C56" s="69"/>
      <c r="D56" s="70"/>
      <c r="E56" s="71" t="s">
        <v>546</v>
      </c>
      <c r="F56" s="101">
        <f t="shared" si="1"/>
        <v>14440</v>
      </c>
      <c r="G56" s="101">
        <f t="shared" ref="G56:P56" si="13">G57+G77+G111+G171+G175</f>
        <v>0</v>
      </c>
      <c r="H56" s="101">
        <f t="shared" si="13"/>
        <v>0</v>
      </c>
      <c r="I56" s="101">
        <f t="shared" si="13"/>
        <v>0</v>
      </c>
      <c r="J56" s="101">
        <f t="shared" si="13"/>
        <v>14440</v>
      </c>
      <c r="K56" s="101">
        <f t="shared" si="13"/>
        <v>0</v>
      </c>
      <c r="L56" s="101">
        <f t="shared" si="13"/>
        <v>0</v>
      </c>
      <c r="M56" s="101">
        <f t="shared" si="13"/>
        <v>0</v>
      </c>
      <c r="N56" s="101">
        <f t="shared" si="13"/>
        <v>0</v>
      </c>
      <c r="O56" s="197">
        <f t="shared" si="13"/>
        <v>14440</v>
      </c>
      <c r="P56" s="197">
        <f t="shared" si="13"/>
        <v>14440</v>
      </c>
    </row>
    <row r="57" spans="1:16" s="110" customFormat="1" ht="18.75" customHeight="1" x14ac:dyDescent="0.25">
      <c r="A57" s="59"/>
      <c r="B57" s="60" t="s">
        <v>547</v>
      </c>
      <c r="C57" s="61"/>
      <c r="D57" s="62"/>
      <c r="E57" s="63" t="s">
        <v>223</v>
      </c>
      <c r="F57" s="97">
        <f t="shared" si="1"/>
        <v>8220</v>
      </c>
      <c r="G57" s="97">
        <f t="shared" ref="G57:N57" si="14">G58</f>
        <v>0</v>
      </c>
      <c r="H57" s="97">
        <f t="shared" si="14"/>
        <v>0</v>
      </c>
      <c r="I57" s="97">
        <f t="shared" si="14"/>
        <v>0</v>
      </c>
      <c r="J57" s="97">
        <f>SUM(J58+J67+J71+J74)</f>
        <v>8220</v>
      </c>
      <c r="K57" s="97">
        <f t="shared" si="14"/>
        <v>0</v>
      </c>
      <c r="L57" s="97">
        <f t="shared" si="14"/>
        <v>0</v>
      </c>
      <c r="M57" s="97">
        <f t="shared" si="14"/>
        <v>0</v>
      </c>
      <c r="N57" s="97">
        <f t="shared" si="14"/>
        <v>0</v>
      </c>
      <c r="O57" s="182">
        <v>8220</v>
      </c>
      <c r="P57" s="182">
        <v>8220</v>
      </c>
    </row>
    <row r="58" spans="1:16" s="111" customFormat="1" ht="14.25" x14ac:dyDescent="0.2">
      <c r="A58" s="2"/>
      <c r="B58" s="2"/>
      <c r="C58" s="6" t="s">
        <v>548</v>
      </c>
      <c r="D58" s="4"/>
      <c r="E58" s="5" t="s">
        <v>224</v>
      </c>
      <c r="F58" s="93">
        <f t="shared" si="1"/>
        <v>620</v>
      </c>
      <c r="G58" s="93">
        <f t="shared" ref="G58:N58" si="15">SUM(G59:G66)</f>
        <v>0</v>
      </c>
      <c r="H58" s="93">
        <f t="shared" si="15"/>
        <v>0</v>
      </c>
      <c r="I58" s="93">
        <f t="shared" si="15"/>
        <v>0</v>
      </c>
      <c r="J58" s="93">
        <f t="shared" si="15"/>
        <v>620</v>
      </c>
      <c r="K58" s="93">
        <f t="shared" si="15"/>
        <v>0</v>
      </c>
      <c r="L58" s="93">
        <f t="shared" si="15"/>
        <v>0</v>
      </c>
      <c r="M58" s="93">
        <f t="shared" si="15"/>
        <v>0</v>
      </c>
      <c r="N58" s="93">
        <f t="shared" si="15"/>
        <v>0</v>
      </c>
      <c r="O58" s="155">
        <v>620</v>
      </c>
      <c r="P58" s="155">
        <v>620</v>
      </c>
    </row>
    <row r="59" spans="1:16" x14ac:dyDescent="0.25">
      <c r="A59" s="7"/>
      <c r="B59" s="2"/>
      <c r="C59" s="8"/>
      <c r="D59" s="9" t="s">
        <v>549</v>
      </c>
      <c r="E59" s="10" t="s">
        <v>550</v>
      </c>
      <c r="F59" s="159">
        <f t="shared" si="1"/>
        <v>320</v>
      </c>
      <c r="G59" s="153"/>
      <c r="H59" s="153"/>
      <c r="I59" s="153"/>
      <c r="J59" s="153">
        <v>320</v>
      </c>
      <c r="K59" s="153"/>
      <c r="L59" s="153"/>
      <c r="M59" s="153"/>
      <c r="N59" s="153"/>
      <c r="O59" s="153"/>
      <c r="P59" s="153"/>
    </row>
    <row r="60" spans="1:16" x14ac:dyDescent="0.25">
      <c r="A60" s="7"/>
      <c r="B60" s="2"/>
      <c r="C60" s="8"/>
      <c r="D60" s="9" t="s">
        <v>551</v>
      </c>
      <c r="E60" s="10" t="s">
        <v>552</v>
      </c>
      <c r="F60" s="159">
        <f t="shared" si="1"/>
        <v>0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</row>
    <row r="61" spans="1:16" x14ac:dyDescent="0.25">
      <c r="A61" s="7"/>
      <c r="B61" s="2"/>
      <c r="C61" s="8"/>
      <c r="D61" s="9" t="s">
        <v>553</v>
      </c>
      <c r="E61" s="10" t="s">
        <v>554</v>
      </c>
      <c r="F61" s="159">
        <f t="shared" si="1"/>
        <v>0</v>
      </c>
      <c r="G61" s="153"/>
      <c r="H61" s="153"/>
      <c r="I61" s="153"/>
      <c r="J61" s="153"/>
      <c r="K61" s="153"/>
      <c r="L61" s="153"/>
      <c r="M61" s="153"/>
      <c r="N61" s="153"/>
      <c r="O61" s="153"/>
      <c r="P61" s="153"/>
    </row>
    <row r="62" spans="1:16" x14ac:dyDescent="0.25">
      <c r="A62" s="7"/>
      <c r="B62" s="2"/>
      <c r="C62" s="8"/>
      <c r="D62" s="9" t="s">
        <v>555</v>
      </c>
      <c r="E62" s="10" t="s">
        <v>556</v>
      </c>
      <c r="F62" s="159">
        <f t="shared" si="1"/>
        <v>0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</row>
    <row r="63" spans="1:16" x14ac:dyDescent="0.25">
      <c r="A63" s="7"/>
      <c r="B63" s="2"/>
      <c r="C63" s="8"/>
      <c r="D63" s="9" t="s">
        <v>557</v>
      </c>
      <c r="E63" s="10" t="s">
        <v>558</v>
      </c>
      <c r="F63" s="159">
        <f t="shared" si="1"/>
        <v>300</v>
      </c>
      <c r="G63" s="153"/>
      <c r="H63" s="153"/>
      <c r="I63" s="153"/>
      <c r="J63" s="153">
        <v>300</v>
      </c>
      <c r="K63" s="153"/>
      <c r="L63" s="153"/>
      <c r="M63" s="153"/>
      <c r="N63" s="153"/>
      <c r="O63" s="153"/>
      <c r="P63" s="153"/>
    </row>
    <row r="64" spans="1:16" x14ac:dyDescent="0.25">
      <c r="A64" s="7"/>
      <c r="B64" s="2"/>
      <c r="C64" s="8"/>
      <c r="D64" s="9" t="s">
        <v>559</v>
      </c>
      <c r="E64" s="10" t="s">
        <v>560</v>
      </c>
      <c r="F64" s="159">
        <f t="shared" si="1"/>
        <v>0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</row>
    <row r="65" spans="1:16" x14ac:dyDescent="0.25">
      <c r="A65" s="7"/>
      <c r="B65" s="2"/>
      <c r="C65" s="8"/>
      <c r="D65" s="9" t="s">
        <v>8</v>
      </c>
      <c r="E65" s="10" t="s">
        <v>9</v>
      </c>
      <c r="F65" s="159">
        <f t="shared" si="1"/>
        <v>0</v>
      </c>
      <c r="G65" s="153"/>
      <c r="H65" s="153"/>
      <c r="I65" s="153"/>
      <c r="J65" s="153"/>
      <c r="K65" s="153"/>
      <c r="L65" s="153"/>
      <c r="M65" s="153"/>
      <c r="N65" s="153"/>
      <c r="O65" s="153"/>
      <c r="P65" s="153"/>
    </row>
    <row r="66" spans="1:16" x14ac:dyDescent="0.25">
      <c r="A66" s="7"/>
      <c r="B66" s="2"/>
      <c r="C66" s="8"/>
      <c r="D66" s="9" t="s">
        <v>561</v>
      </c>
      <c r="E66" s="10" t="s">
        <v>562</v>
      </c>
      <c r="F66" s="159">
        <f t="shared" si="1"/>
        <v>0</v>
      </c>
      <c r="G66" s="153"/>
      <c r="H66" s="153"/>
      <c r="I66" s="153"/>
      <c r="J66" s="153"/>
      <c r="K66" s="153"/>
      <c r="L66" s="153"/>
      <c r="M66" s="153"/>
      <c r="N66" s="153"/>
      <c r="O66" s="153"/>
      <c r="P66" s="153"/>
    </row>
    <row r="67" spans="1:16" s="111" customFormat="1" ht="28.5" x14ac:dyDescent="0.2">
      <c r="A67" s="2"/>
      <c r="B67" s="2"/>
      <c r="C67" s="6" t="s">
        <v>563</v>
      </c>
      <c r="D67" s="4"/>
      <c r="E67" s="5" t="s">
        <v>225</v>
      </c>
      <c r="F67" s="93">
        <f t="shared" si="1"/>
        <v>7400</v>
      </c>
      <c r="G67" s="93">
        <f t="shared" ref="G67:N67" si="16">SUM(G68:G70)</f>
        <v>0</v>
      </c>
      <c r="H67" s="93">
        <f t="shared" si="16"/>
        <v>0</v>
      </c>
      <c r="I67" s="93">
        <f t="shared" si="16"/>
        <v>0</v>
      </c>
      <c r="J67" s="93">
        <f t="shared" si="16"/>
        <v>7400</v>
      </c>
      <c r="K67" s="93">
        <f t="shared" si="16"/>
        <v>0</v>
      </c>
      <c r="L67" s="93">
        <f t="shared" si="16"/>
        <v>0</v>
      </c>
      <c r="M67" s="93">
        <f t="shared" si="16"/>
        <v>0</v>
      </c>
      <c r="N67" s="93">
        <f t="shared" si="16"/>
        <v>0</v>
      </c>
      <c r="O67" s="155">
        <v>7400</v>
      </c>
      <c r="P67" s="155">
        <v>7400</v>
      </c>
    </row>
    <row r="68" spans="1:16" x14ac:dyDescent="0.25">
      <c r="A68" s="7"/>
      <c r="B68" s="2"/>
      <c r="C68" s="8"/>
      <c r="D68" s="9" t="s">
        <v>564</v>
      </c>
      <c r="E68" s="10" t="s">
        <v>565</v>
      </c>
      <c r="F68" s="159">
        <f t="shared" si="1"/>
        <v>7400</v>
      </c>
      <c r="G68" s="153"/>
      <c r="H68" s="153"/>
      <c r="I68" s="153"/>
      <c r="J68" s="153">
        <v>7400</v>
      </c>
      <c r="K68" s="153"/>
      <c r="L68" s="153"/>
      <c r="M68" s="153"/>
      <c r="N68" s="153"/>
      <c r="O68" s="153"/>
      <c r="P68" s="153"/>
    </row>
    <row r="69" spans="1:16" x14ac:dyDescent="0.25">
      <c r="A69" s="7"/>
      <c r="B69" s="2"/>
      <c r="C69" s="8"/>
      <c r="D69" s="9" t="s">
        <v>566</v>
      </c>
      <c r="E69" s="10" t="s">
        <v>567</v>
      </c>
      <c r="F69" s="159">
        <f t="shared" si="1"/>
        <v>0</v>
      </c>
      <c r="G69" s="153"/>
      <c r="H69" s="153"/>
      <c r="I69" s="153"/>
      <c r="J69" s="153"/>
      <c r="K69" s="153"/>
      <c r="L69" s="153"/>
      <c r="M69" s="153"/>
      <c r="N69" s="153"/>
      <c r="O69" s="153"/>
      <c r="P69" s="153"/>
    </row>
    <row r="70" spans="1:16" x14ac:dyDescent="0.25">
      <c r="A70" s="7"/>
      <c r="B70" s="2"/>
      <c r="C70" s="8"/>
      <c r="D70" s="9" t="s">
        <v>568</v>
      </c>
      <c r="E70" s="10" t="s">
        <v>569</v>
      </c>
      <c r="F70" s="159">
        <f t="shared" si="1"/>
        <v>0</v>
      </c>
      <c r="G70" s="153"/>
      <c r="H70" s="153"/>
      <c r="I70" s="153"/>
      <c r="J70" s="153"/>
      <c r="K70" s="153"/>
      <c r="L70" s="153"/>
      <c r="M70" s="153"/>
      <c r="N70" s="153"/>
      <c r="O70" s="153"/>
      <c r="P70" s="153"/>
    </row>
    <row r="71" spans="1:16" s="111" customFormat="1" ht="14.25" x14ac:dyDescent="0.2">
      <c r="A71" s="2"/>
      <c r="B71" s="2"/>
      <c r="C71" s="6" t="s">
        <v>570</v>
      </c>
      <c r="D71" s="4"/>
      <c r="E71" s="5" t="s">
        <v>226</v>
      </c>
      <c r="F71" s="93">
        <f t="shared" si="1"/>
        <v>200</v>
      </c>
      <c r="G71" s="93">
        <f t="shared" ref="G71:N71" si="17">G72+G73</f>
        <v>0</v>
      </c>
      <c r="H71" s="93">
        <f t="shared" si="17"/>
        <v>0</v>
      </c>
      <c r="I71" s="93">
        <f t="shared" si="17"/>
        <v>0</v>
      </c>
      <c r="J71" s="93">
        <f t="shared" si="17"/>
        <v>200</v>
      </c>
      <c r="K71" s="93">
        <f t="shared" si="17"/>
        <v>0</v>
      </c>
      <c r="L71" s="93">
        <f t="shared" si="17"/>
        <v>0</v>
      </c>
      <c r="M71" s="93">
        <f t="shared" si="17"/>
        <v>0</v>
      </c>
      <c r="N71" s="93">
        <f t="shared" si="17"/>
        <v>0</v>
      </c>
      <c r="O71" s="155">
        <v>200</v>
      </c>
      <c r="P71" s="155">
        <v>200</v>
      </c>
    </row>
    <row r="72" spans="1:16" x14ac:dyDescent="0.25">
      <c r="A72" s="7"/>
      <c r="B72" s="2"/>
      <c r="C72" s="8"/>
      <c r="D72" s="9" t="s">
        <v>571</v>
      </c>
      <c r="E72" s="10" t="s">
        <v>572</v>
      </c>
      <c r="F72" s="159">
        <f t="shared" si="1"/>
        <v>200</v>
      </c>
      <c r="G72" s="153"/>
      <c r="H72" s="153"/>
      <c r="I72" s="153"/>
      <c r="J72" s="153">
        <v>200</v>
      </c>
      <c r="K72" s="153"/>
      <c r="L72" s="153"/>
      <c r="M72" s="153"/>
      <c r="N72" s="153"/>
      <c r="O72" s="153"/>
      <c r="P72" s="153"/>
    </row>
    <row r="73" spans="1:16" x14ac:dyDescent="0.25">
      <c r="A73" s="7"/>
      <c r="B73" s="2"/>
      <c r="C73" s="8"/>
      <c r="D73" s="9" t="s">
        <v>573</v>
      </c>
      <c r="E73" s="10" t="s">
        <v>574</v>
      </c>
      <c r="F73" s="159">
        <f t="shared" si="1"/>
        <v>0</v>
      </c>
      <c r="G73" s="153"/>
      <c r="H73" s="153"/>
      <c r="I73" s="153"/>
      <c r="J73" s="153"/>
      <c r="K73" s="153"/>
      <c r="L73" s="153"/>
      <c r="M73" s="153"/>
      <c r="N73" s="153"/>
      <c r="O73" s="153"/>
      <c r="P73" s="153"/>
    </row>
    <row r="74" spans="1:16" x14ac:dyDescent="0.25">
      <c r="A74" s="7"/>
      <c r="B74" s="2"/>
      <c r="C74" s="3">
        <v>3214</v>
      </c>
      <c r="D74" s="9"/>
      <c r="E74" s="5" t="s">
        <v>227</v>
      </c>
      <c r="F74" s="93">
        <f t="shared" si="1"/>
        <v>0</v>
      </c>
      <c r="G74" s="93">
        <f t="shared" ref="G74:P74" si="18">G75+G76</f>
        <v>0</v>
      </c>
      <c r="H74" s="93">
        <f t="shared" si="18"/>
        <v>0</v>
      </c>
      <c r="I74" s="93">
        <f t="shared" si="18"/>
        <v>0</v>
      </c>
      <c r="J74" s="93">
        <f t="shared" si="18"/>
        <v>0</v>
      </c>
      <c r="K74" s="93">
        <f t="shared" si="18"/>
        <v>0</v>
      </c>
      <c r="L74" s="93">
        <f t="shared" si="18"/>
        <v>0</v>
      </c>
      <c r="M74" s="93">
        <f t="shared" si="18"/>
        <v>0</v>
      </c>
      <c r="N74" s="93">
        <f t="shared" si="18"/>
        <v>0</v>
      </c>
      <c r="O74" s="155">
        <f t="shared" si="18"/>
        <v>0</v>
      </c>
      <c r="P74" s="155">
        <f t="shared" si="18"/>
        <v>0</v>
      </c>
    </row>
    <row r="75" spans="1:16" ht="12.75" customHeight="1" x14ac:dyDescent="0.25">
      <c r="A75" s="7"/>
      <c r="B75" s="2"/>
      <c r="C75" s="8"/>
      <c r="D75" s="9" t="s">
        <v>575</v>
      </c>
      <c r="E75" s="11" t="s">
        <v>576</v>
      </c>
      <c r="F75" s="159">
        <f t="shared" si="1"/>
        <v>0</v>
      </c>
      <c r="G75" s="153"/>
      <c r="H75" s="153"/>
      <c r="I75" s="153"/>
      <c r="J75" s="153"/>
      <c r="K75" s="153"/>
      <c r="L75" s="153"/>
      <c r="M75" s="153"/>
      <c r="N75" s="153"/>
      <c r="O75" s="153"/>
      <c r="P75" s="153"/>
    </row>
    <row r="76" spans="1:16" x14ac:dyDescent="0.25">
      <c r="A76" s="7"/>
      <c r="B76" s="2"/>
      <c r="C76" s="8"/>
      <c r="D76" s="9" t="s">
        <v>577</v>
      </c>
      <c r="E76" s="10" t="s">
        <v>227</v>
      </c>
      <c r="F76" s="159">
        <f t="shared" si="1"/>
        <v>0</v>
      </c>
      <c r="G76" s="153"/>
      <c r="H76" s="153"/>
      <c r="I76" s="153"/>
      <c r="J76" s="153"/>
      <c r="K76" s="153"/>
      <c r="L76" s="153"/>
      <c r="M76" s="153"/>
      <c r="N76" s="153"/>
      <c r="O76" s="153"/>
      <c r="P76" s="153"/>
    </row>
    <row r="77" spans="1:16" s="110" customFormat="1" ht="15.75" x14ac:dyDescent="0.25">
      <c r="A77" s="59"/>
      <c r="B77" s="60" t="s">
        <v>578</v>
      </c>
      <c r="C77" s="61"/>
      <c r="D77" s="62"/>
      <c r="E77" s="63" t="s">
        <v>228</v>
      </c>
      <c r="F77" s="97">
        <f t="shared" si="1"/>
        <v>4720</v>
      </c>
      <c r="G77" s="97">
        <f t="shared" ref="G77:P77" si="19">G78+G85+G93+G99+G104+G107+G109</f>
        <v>0</v>
      </c>
      <c r="H77" s="97">
        <f t="shared" si="19"/>
        <v>0</v>
      </c>
      <c r="I77" s="97">
        <f t="shared" si="19"/>
        <v>0</v>
      </c>
      <c r="J77" s="97">
        <f t="shared" si="19"/>
        <v>4720</v>
      </c>
      <c r="K77" s="97">
        <f t="shared" si="19"/>
        <v>0</v>
      </c>
      <c r="L77" s="97">
        <f t="shared" si="19"/>
        <v>0</v>
      </c>
      <c r="M77" s="97">
        <f t="shared" si="19"/>
        <v>0</v>
      </c>
      <c r="N77" s="97">
        <f t="shared" si="19"/>
        <v>0</v>
      </c>
      <c r="O77" s="182">
        <f t="shared" si="19"/>
        <v>4720</v>
      </c>
      <c r="P77" s="182">
        <f t="shared" si="19"/>
        <v>4720</v>
      </c>
    </row>
    <row r="78" spans="1:16" s="111" customFormat="1" ht="14.25" x14ac:dyDescent="0.2">
      <c r="A78" s="2"/>
      <c r="B78" s="2"/>
      <c r="C78" s="6" t="s">
        <v>579</v>
      </c>
      <c r="D78" s="4"/>
      <c r="E78" s="5" t="s">
        <v>229</v>
      </c>
      <c r="F78" s="93">
        <f t="shared" si="1"/>
        <v>4720</v>
      </c>
      <c r="G78" s="93">
        <f t="shared" ref="G78:N78" si="20">SUM(G79:G84)</f>
        <v>0</v>
      </c>
      <c r="H78" s="93">
        <f t="shared" si="20"/>
        <v>0</v>
      </c>
      <c r="I78" s="93">
        <f t="shared" si="20"/>
        <v>0</v>
      </c>
      <c r="J78" s="93">
        <f t="shared" si="20"/>
        <v>4720</v>
      </c>
      <c r="K78" s="93">
        <f t="shared" si="20"/>
        <v>0</v>
      </c>
      <c r="L78" s="93">
        <f t="shared" si="20"/>
        <v>0</v>
      </c>
      <c r="M78" s="93">
        <f t="shared" si="20"/>
        <v>0</v>
      </c>
      <c r="N78" s="93">
        <f t="shared" si="20"/>
        <v>0</v>
      </c>
      <c r="O78" s="155">
        <v>4720</v>
      </c>
      <c r="P78" s="155">
        <v>4720</v>
      </c>
    </row>
    <row r="79" spans="1:16" x14ac:dyDescent="0.25">
      <c r="A79" s="7"/>
      <c r="B79" s="2"/>
      <c r="C79" s="8"/>
      <c r="D79" s="9" t="s">
        <v>580</v>
      </c>
      <c r="E79" s="10" t="s">
        <v>581</v>
      </c>
      <c r="F79" s="159">
        <f t="shared" si="1"/>
        <v>1720</v>
      </c>
      <c r="G79" s="153"/>
      <c r="H79" s="153"/>
      <c r="I79" s="153"/>
      <c r="J79" s="153">
        <v>1720</v>
      </c>
      <c r="K79" s="153"/>
      <c r="L79" s="153"/>
      <c r="M79" s="153"/>
      <c r="N79" s="153"/>
      <c r="O79" s="153"/>
      <c r="P79" s="153"/>
    </row>
    <row r="80" spans="1:16" x14ac:dyDescent="0.25">
      <c r="A80" s="7"/>
      <c r="B80" s="2"/>
      <c r="C80" s="8"/>
      <c r="D80" s="9" t="s">
        <v>582</v>
      </c>
      <c r="E80" s="10" t="s">
        <v>583</v>
      </c>
      <c r="F80" s="159">
        <f t="shared" si="1"/>
        <v>0</v>
      </c>
      <c r="G80" s="153"/>
      <c r="H80" s="153"/>
      <c r="I80" s="153"/>
      <c r="J80" s="153"/>
      <c r="K80" s="153"/>
      <c r="L80" s="153"/>
      <c r="M80" s="153"/>
      <c r="N80" s="153"/>
      <c r="O80" s="153"/>
      <c r="P80" s="153"/>
    </row>
    <row r="81" spans="1:16" x14ac:dyDescent="0.25">
      <c r="A81" s="7"/>
      <c r="B81" s="2"/>
      <c r="C81" s="8"/>
      <c r="D81" s="9" t="s">
        <v>584</v>
      </c>
      <c r="E81" s="10" t="s">
        <v>585</v>
      </c>
      <c r="F81" s="159">
        <f t="shared" si="1"/>
        <v>0</v>
      </c>
      <c r="G81" s="153"/>
      <c r="H81" s="153"/>
      <c r="I81" s="153"/>
      <c r="J81" s="153"/>
      <c r="K81" s="153"/>
      <c r="L81" s="153"/>
      <c r="M81" s="153"/>
      <c r="N81" s="153"/>
      <c r="O81" s="153"/>
      <c r="P81" s="153"/>
    </row>
    <row r="82" spans="1:16" x14ac:dyDescent="0.25">
      <c r="A82" s="7"/>
      <c r="B82" s="2"/>
      <c r="C82" s="8"/>
      <c r="D82" s="9" t="s">
        <v>586</v>
      </c>
      <c r="E82" s="10" t="s">
        <v>587</v>
      </c>
      <c r="F82" s="159">
        <f t="shared" ref="F82:F145" si="21">G82+I82+J82+K82+L82+M82+N82</f>
        <v>0</v>
      </c>
      <c r="G82" s="153"/>
      <c r="H82" s="153"/>
      <c r="I82" s="153"/>
      <c r="J82" s="153"/>
      <c r="K82" s="153"/>
      <c r="L82" s="153"/>
      <c r="M82" s="153"/>
      <c r="N82" s="153"/>
      <c r="O82" s="153"/>
      <c r="P82" s="153"/>
    </row>
    <row r="83" spans="1:16" x14ac:dyDescent="0.25">
      <c r="A83" s="7"/>
      <c r="B83" s="2"/>
      <c r="C83" s="8"/>
      <c r="D83" s="9" t="s">
        <v>588</v>
      </c>
      <c r="E83" s="10" t="s">
        <v>589</v>
      </c>
      <c r="F83" s="159">
        <f t="shared" si="21"/>
        <v>0</v>
      </c>
      <c r="G83" s="153"/>
      <c r="H83" s="153"/>
      <c r="I83" s="153"/>
      <c r="J83" s="153"/>
      <c r="K83" s="153"/>
      <c r="L83" s="153"/>
      <c r="M83" s="153"/>
      <c r="N83" s="153"/>
      <c r="O83" s="153"/>
      <c r="P83" s="153"/>
    </row>
    <row r="84" spans="1:16" x14ac:dyDescent="0.25">
      <c r="A84" s="7"/>
      <c r="B84" s="2"/>
      <c r="C84" s="8"/>
      <c r="D84" s="9" t="s">
        <v>590</v>
      </c>
      <c r="E84" s="10" t="s">
        <v>591</v>
      </c>
      <c r="F84" s="159">
        <f t="shared" si="21"/>
        <v>3000</v>
      </c>
      <c r="G84" s="153"/>
      <c r="H84" s="153"/>
      <c r="I84" s="153"/>
      <c r="J84" s="153">
        <v>3000</v>
      </c>
      <c r="K84" s="153"/>
      <c r="L84" s="153"/>
      <c r="M84" s="153"/>
      <c r="N84" s="153"/>
      <c r="O84" s="153"/>
      <c r="P84" s="153"/>
    </row>
    <row r="85" spans="1:16" s="111" customFormat="1" ht="14.25" x14ac:dyDescent="0.2">
      <c r="A85" s="2"/>
      <c r="B85" s="2"/>
      <c r="C85" s="6" t="s">
        <v>592</v>
      </c>
      <c r="D85" s="4"/>
      <c r="E85" s="5" t="s">
        <v>230</v>
      </c>
      <c r="F85" s="93">
        <f t="shared" si="21"/>
        <v>0</v>
      </c>
      <c r="G85" s="93">
        <f t="shared" ref="G85:P85" si="22">SUM(G86:G92)</f>
        <v>0</v>
      </c>
      <c r="H85" s="93">
        <f t="shared" si="22"/>
        <v>0</v>
      </c>
      <c r="I85" s="93">
        <f t="shared" si="22"/>
        <v>0</v>
      </c>
      <c r="J85" s="93">
        <f t="shared" si="22"/>
        <v>0</v>
      </c>
      <c r="K85" s="93">
        <f t="shared" si="22"/>
        <v>0</v>
      </c>
      <c r="L85" s="93">
        <f t="shared" si="22"/>
        <v>0</v>
      </c>
      <c r="M85" s="93">
        <f t="shared" si="22"/>
        <v>0</v>
      </c>
      <c r="N85" s="93">
        <f t="shared" si="22"/>
        <v>0</v>
      </c>
      <c r="O85" s="155">
        <f t="shared" si="22"/>
        <v>0</v>
      </c>
      <c r="P85" s="155">
        <f t="shared" si="22"/>
        <v>0</v>
      </c>
    </row>
    <row r="86" spans="1:16" x14ac:dyDescent="0.25">
      <c r="A86" s="7"/>
      <c r="B86" s="2"/>
      <c r="C86" s="8"/>
      <c r="D86" s="9" t="s">
        <v>593</v>
      </c>
      <c r="E86" s="10" t="s">
        <v>594</v>
      </c>
      <c r="F86" s="159">
        <f t="shared" si="21"/>
        <v>0</v>
      </c>
      <c r="G86" s="153"/>
      <c r="H86" s="153"/>
      <c r="I86" s="153"/>
      <c r="J86" s="153"/>
      <c r="K86" s="153"/>
      <c r="L86" s="153"/>
      <c r="M86" s="153"/>
      <c r="N86" s="153"/>
      <c r="O86" s="153"/>
      <c r="P86" s="153"/>
    </row>
    <row r="87" spans="1:16" s="113" customFormat="1" x14ac:dyDescent="0.25">
      <c r="A87" s="7"/>
      <c r="B87" s="2"/>
      <c r="C87" s="8"/>
      <c r="D87" s="9" t="s">
        <v>595</v>
      </c>
      <c r="E87" s="10" t="s">
        <v>596</v>
      </c>
      <c r="F87" s="160">
        <f t="shared" si="21"/>
        <v>0</v>
      </c>
      <c r="G87" s="154"/>
      <c r="H87" s="154"/>
      <c r="I87" s="154"/>
      <c r="J87" s="154"/>
      <c r="K87" s="154"/>
      <c r="L87" s="154"/>
      <c r="M87" s="154"/>
      <c r="N87" s="154"/>
      <c r="O87" s="154"/>
      <c r="P87" s="154"/>
    </row>
    <row r="88" spans="1:16" s="113" customFormat="1" x14ac:dyDescent="0.25">
      <c r="A88" s="7"/>
      <c r="B88" s="2"/>
      <c r="C88" s="8"/>
      <c r="D88" s="9" t="s">
        <v>597</v>
      </c>
      <c r="E88" s="10" t="s">
        <v>598</v>
      </c>
      <c r="F88" s="160">
        <f t="shared" si="21"/>
        <v>0</v>
      </c>
      <c r="G88" s="154"/>
      <c r="H88" s="154"/>
      <c r="I88" s="154"/>
      <c r="J88" s="154"/>
      <c r="K88" s="154"/>
      <c r="L88" s="154"/>
      <c r="M88" s="154"/>
      <c r="N88" s="154"/>
      <c r="O88" s="154"/>
      <c r="P88" s="154"/>
    </row>
    <row r="89" spans="1:16" s="113" customFormat="1" x14ac:dyDescent="0.25">
      <c r="A89" s="7"/>
      <c r="B89" s="2"/>
      <c r="C89" s="8"/>
      <c r="D89" s="9" t="s">
        <v>599</v>
      </c>
      <c r="E89" s="10" t="s">
        <v>600</v>
      </c>
      <c r="F89" s="160">
        <f t="shared" si="21"/>
        <v>0</v>
      </c>
      <c r="G89" s="154"/>
      <c r="H89" s="154"/>
      <c r="I89" s="154"/>
      <c r="J89" s="154"/>
      <c r="K89" s="154"/>
      <c r="L89" s="154"/>
      <c r="M89" s="154"/>
      <c r="N89" s="154"/>
      <c r="O89" s="154"/>
      <c r="P89" s="154"/>
    </row>
    <row r="90" spans="1:16" s="113" customFormat="1" x14ac:dyDescent="0.25">
      <c r="A90" s="7"/>
      <c r="B90" s="2"/>
      <c r="C90" s="8"/>
      <c r="D90" s="9">
        <v>32225</v>
      </c>
      <c r="E90" s="10" t="s">
        <v>601</v>
      </c>
      <c r="F90" s="160">
        <f t="shared" si="21"/>
        <v>0</v>
      </c>
      <c r="G90" s="154"/>
      <c r="H90" s="154"/>
      <c r="I90" s="154"/>
      <c r="J90" s="154"/>
      <c r="K90" s="154"/>
      <c r="L90" s="154"/>
      <c r="M90" s="154"/>
      <c r="N90" s="154"/>
      <c r="O90" s="154"/>
      <c r="P90" s="154"/>
    </row>
    <row r="91" spans="1:16" s="113" customFormat="1" x14ac:dyDescent="0.25">
      <c r="A91" s="7"/>
      <c r="B91" s="2"/>
      <c r="C91" s="8"/>
      <c r="D91" s="9" t="s">
        <v>602</v>
      </c>
      <c r="E91" s="10" t="s">
        <v>603</v>
      </c>
      <c r="F91" s="160">
        <f t="shared" si="21"/>
        <v>0</v>
      </c>
      <c r="G91" s="154"/>
      <c r="H91" s="154"/>
      <c r="I91" s="154"/>
      <c r="J91" s="154"/>
      <c r="K91" s="154"/>
      <c r="L91" s="154"/>
      <c r="M91" s="154"/>
      <c r="N91" s="154"/>
      <c r="O91" s="154"/>
      <c r="P91" s="154"/>
    </row>
    <row r="92" spans="1:16" x14ac:dyDescent="0.25">
      <c r="A92" s="7"/>
      <c r="B92" s="2"/>
      <c r="C92" s="8"/>
      <c r="D92" s="9" t="s">
        <v>604</v>
      </c>
      <c r="E92" s="10" t="s">
        <v>605</v>
      </c>
      <c r="F92" s="159">
        <f t="shared" si="21"/>
        <v>0</v>
      </c>
      <c r="G92" s="153"/>
      <c r="H92" s="153"/>
      <c r="I92" s="153"/>
      <c r="J92" s="153"/>
      <c r="K92" s="153"/>
      <c r="L92" s="153"/>
      <c r="M92" s="153"/>
      <c r="N92" s="153"/>
      <c r="O92" s="153"/>
      <c r="P92" s="153"/>
    </row>
    <row r="93" spans="1:16" s="111" customFormat="1" ht="14.25" x14ac:dyDescent="0.2">
      <c r="A93" s="2"/>
      <c r="B93" s="2"/>
      <c r="C93" s="6" t="s">
        <v>606</v>
      </c>
      <c r="D93" s="4"/>
      <c r="E93" s="5" t="s">
        <v>231</v>
      </c>
      <c r="F93" s="93">
        <f t="shared" si="21"/>
        <v>0</v>
      </c>
      <c r="G93" s="93">
        <f t="shared" ref="G93:P93" si="23">SUM(G94:G98)</f>
        <v>0</v>
      </c>
      <c r="H93" s="93">
        <f t="shared" si="23"/>
        <v>0</v>
      </c>
      <c r="I93" s="93">
        <f t="shared" si="23"/>
        <v>0</v>
      </c>
      <c r="J93" s="93">
        <f t="shared" si="23"/>
        <v>0</v>
      </c>
      <c r="K93" s="93">
        <f t="shared" si="23"/>
        <v>0</v>
      </c>
      <c r="L93" s="93">
        <f t="shared" si="23"/>
        <v>0</v>
      </c>
      <c r="M93" s="93">
        <f t="shared" si="23"/>
        <v>0</v>
      </c>
      <c r="N93" s="93">
        <f t="shared" si="23"/>
        <v>0</v>
      </c>
      <c r="O93" s="155">
        <f t="shared" si="23"/>
        <v>0</v>
      </c>
      <c r="P93" s="155">
        <f t="shared" si="23"/>
        <v>0</v>
      </c>
    </row>
    <row r="94" spans="1:16" x14ac:dyDescent="0.25">
      <c r="A94" s="7"/>
      <c r="B94" s="2"/>
      <c r="C94" s="8"/>
      <c r="D94" s="9" t="s">
        <v>607</v>
      </c>
      <c r="E94" s="10" t="s">
        <v>608</v>
      </c>
      <c r="F94" s="159">
        <f t="shared" si="21"/>
        <v>0</v>
      </c>
      <c r="G94" s="153"/>
      <c r="H94" s="153"/>
      <c r="I94" s="153"/>
      <c r="J94" s="153"/>
      <c r="K94" s="153"/>
      <c r="L94" s="153"/>
      <c r="M94" s="153"/>
      <c r="N94" s="153"/>
      <c r="O94" s="153"/>
      <c r="P94" s="153"/>
    </row>
    <row r="95" spans="1:16" x14ac:dyDescent="0.25">
      <c r="A95" s="7"/>
      <c r="B95" s="2"/>
      <c r="C95" s="8"/>
      <c r="D95" s="9" t="s">
        <v>609</v>
      </c>
      <c r="E95" s="10" t="s">
        <v>610</v>
      </c>
      <c r="F95" s="159">
        <f t="shared" si="21"/>
        <v>0</v>
      </c>
      <c r="G95" s="153"/>
      <c r="H95" s="153"/>
      <c r="I95" s="153"/>
      <c r="J95" s="153"/>
      <c r="K95" s="153"/>
      <c r="L95" s="153"/>
      <c r="M95" s="153"/>
      <c r="N95" s="153"/>
      <c r="O95" s="153"/>
      <c r="P95" s="153"/>
    </row>
    <row r="96" spans="1:16" x14ac:dyDescent="0.25">
      <c r="A96" s="7"/>
      <c r="B96" s="2"/>
      <c r="C96" s="8"/>
      <c r="D96" s="9" t="s">
        <v>611</v>
      </c>
      <c r="E96" s="10" t="s">
        <v>612</v>
      </c>
      <c r="F96" s="159">
        <f t="shared" si="21"/>
        <v>0</v>
      </c>
      <c r="G96" s="153"/>
      <c r="H96" s="153"/>
      <c r="I96" s="153"/>
      <c r="J96" s="153"/>
      <c r="K96" s="153"/>
      <c r="L96" s="153"/>
      <c r="M96" s="153"/>
      <c r="N96" s="153"/>
      <c r="O96" s="153"/>
      <c r="P96" s="153"/>
    </row>
    <row r="97" spans="1:16" x14ac:dyDescent="0.25">
      <c r="A97" s="7"/>
      <c r="B97" s="2"/>
      <c r="C97" s="8"/>
      <c r="D97" s="9" t="s">
        <v>613</v>
      </c>
      <c r="E97" s="10" t="s">
        <v>614</v>
      </c>
      <c r="F97" s="159">
        <f t="shared" si="21"/>
        <v>0</v>
      </c>
      <c r="G97" s="153"/>
      <c r="H97" s="153"/>
      <c r="I97" s="153"/>
      <c r="J97" s="153"/>
      <c r="K97" s="153"/>
      <c r="L97" s="153"/>
      <c r="M97" s="153"/>
      <c r="N97" s="153"/>
      <c r="O97" s="153"/>
      <c r="P97" s="153"/>
    </row>
    <row r="98" spans="1:16" ht="12.75" customHeight="1" x14ac:dyDescent="0.25">
      <c r="A98" s="7"/>
      <c r="B98" s="2"/>
      <c r="C98" s="8"/>
      <c r="D98" s="9" t="s">
        <v>615</v>
      </c>
      <c r="E98" s="10" t="s">
        <v>616</v>
      </c>
      <c r="F98" s="159">
        <f t="shared" si="21"/>
        <v>0</v>
      </c>
      <c r="G98" s="153"/>
      <c r="H98" s="153"/>
      <c r="I98" s="153"/>
      <c r="J98" s="153"/>
      <c r="K98" s="153"/>
      <c r="L98" s="153"/>
      <c r="M98" s="153"/>
      <c r="N98" s="153"/>
      <c r="O98" s="153"/>
      <c r="P98" s="153"/>
    </row>
    <row r="99" spans="1:16" s="111" customFormat="1" ht="28.5" x14ac:dyDescent="0.2">
      <c r="A99" s="2"/>
      <c r="B99" s="2"/>
      <c r="C99" s="6" t="s">
        <v>617</v>
      </c>
      <c r="D99" s="4"/>
      <c r="E99" s="5" t="s">
        <v>232</v>
      </c>
      <c r="F99" s="93">
        <f t="shared" si="21"/>
        <v>0</v>
      </c>
      <c r="G99" s="93">
        <f t="shared" ref="G99:P99" si="24">SUM(G100:G103)</f>
        <v>0</v>
      </c>
      <c r="H99" s="93">
        <f t="shared" si="24"/>
        <v>0</v>
      </c>
      <c r="I99" s="93">
        <f t="shared" si="24"/>
        <v>0</v>
      </c>
      <c r="J99" s="93">
        <f t="shared" si="24"/>
        <v>0</v>
      </c>
      <c r="K99" s="93">
        <f t="shared" si="24"/>
        <v>0</v>
      </c>
      <c r="L99" s="93">
        <f t="shared" si="24"/>
        <v>0</v>
      </c>
      <c r="M99" s="93">
        <f t="shared" si="24"/>
        <v>0</v>
      </c>
      <c r="N99" s="93">
        <f t="shared" si="24"/>
        <v>0</v>
      </c>
      <c r="O99" s="155">
        <f t="shared" si="24"/>
        <v>0</v>
      </c>
      <c r="P99" s="155">
        <f t="shared" si="24"/>
        <v>0</v>
      </c>
    </row>
    <row r="100" spans="1:16" ht="12.75" customHeight="1" x14ac:dyDescent="0.25">
      <c r="A100" s="7"/>
      <c r="B100" s="2"/>
      <c r="C100" s="8"/>
      <c r="D100" s="9" t="s">
        <v>618</v>
      </c>
      <c r="E100" s="10" t="s">
        <v>619</v>
      </c>
      <c r="F100" s="159">
        <f t="shared" si="21"/>
        <v>0</v>
      </c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</row>
    <row r="101" spans="1:16" ht="30" x14ac:dyDescent="0.25">
      <c r="A101" s="7"/>
      <c r="B101" s="2"/>
      <c r="C101" s="8"/>
      <c r="D101" s="9" t="s">
        <v>620</v>
      </c>
      <c r="E101" s="10" t="s">
        <v>621</v>
      </c>
      <c r="F101" s="159">
        <f t="shared" si="21"/>
        <v>0</v>
      </c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</row>
    <row r="102" spans="1:16" ht="30" x14ac:dyDescent="0.25">
      <c r="A102" s="7"/>
      <c r="B102" s="2"/>
      <c r="C102" s="8"/>
      <c r="D102" s="9" t="s">
        <v>622</v>
      </c>
      <c r="E102" s="10" t="s">
        <v>623</v>
      </c>
      <c r="F102" s="159">
        <f t="shared" si="21"/>
        <v>0</v>
      </c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</row>
    <row r="103" spans="1:16" ht="30" x14ac:dyDescent="0.25">
      <c r="A103" s="7"/>
      <c r="B103" s="2"/>
      <c r="C103" s="8"/>
      <c r="D103" s="9" t="s">
        <v>624</v>
      </c>
      <c r="E103" s="10" t="s">
        <v>625</v>
      </c>
      <c r="F103" s="159">
        <f t="shared" si="21"/>
        <v>0</v>
      </c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</row>
    <row r="104" spans="1:16" s="111" customFormat="1" ht="14.25" x14ac:dyDescent="0.2">
      <c r="A104" s="2"/>
      <c r="B104" s="2"/>
      <c r="C104" s="6" t="s">
        <v>626</v>
      </c>
      <c r="D104" s="4"/>
      <c r="E104" s="5" t="s">
        <v>233</v>
      </c>
      <c r="F104" s="93">
        <f t="shared" si="21"/>
        <v>0</v>
      </c>
      <c r="G104" s="93">
        <f t="shared" ref="G104:P104" si="25">G105+G106</f>
        <v>0</v>
      </c>
      <c r="H104" s="93">
        <f t="shared" si="25"/>
        <v>0</v>
      </c>
      <c r="I104" s="93">
        <f t="shared" si="25"/>
        <v>0</v>
      </c>
      <c r="J104" s="93">
        <f t="shared" si="25"/>
        <v>0</v>
      </c>
      <c r="K104" s="93">
        <f t="shared" si="25"/>
        <v>0</v>
      </c>
      <c r="L104" s="93">
        <f t="shared" si="25"/>
        <v>0</v>
      </c>
      <c r="M104" s="93">
        <f t="shared" si="25"/>
        <v>0</v>
      </c>
      <c r="N104" s="93">
        <f t="shared" si="25"/>
        <v>0</v>
      </c>
      <c r="O104" s="155">
        <f t="shared" si="25"/>
        <v>0</v>
      </c>
      <c r="P104" s="155">
        <f t="shared" si="25"/>
        <v>0</v>
      </c>
    </row>
    <row r="105" spans="1:16" x14ac:dyDescent="0.25">
      <c r="A105" s="7"/>
      <c r="B105" s="2"/>
      <c r="C105" s="8"/>
      <c r="D105" s="9" t="s">
        <v>627</v>
      </c>
      <c r="E105" s="10" t="s">
        <v>539</v>
      </c>
      <c r="F105" s="159">
        <f t="shared" si="21"/>
        <v>0</v>
      </c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</row>
    <row r="106" spans="1:16" x14ac:dyDescent="0.25">
      <c r="A106" s="7"/>
      <c r="B106" s="2"/>
      <c r="C106" s="8"/>
      <c r="D106" s="9" t="s">
        <v>628</v>
      </c>
      <c r="E106" s="10" t="s">
        <v>629</v>
      </c>
      <c r="F106" s="159">
        <f t="shared" si="21"/>
        <v>0</v>
      </c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</row>
    <row r="107" spans="1:16" s="114" customFormat="1" ht="14.25" x14ac:dyDescent="0.2">
      <c r="A107" s="2"/>
      <c r="B107" s="2"/>
      <c r="C107" s="6" t="s">
        <v>630</v>
      </c>
      <c r="D107" s="4"/>
      <c r="E107" s="5" t="s">
        <v>222</v>
      </c>
      <c r="F107" s="96">
        <f t="shared" si="21"/>
        <v>0</v>
      </c>
      <c r="G107" s="96">
        <f t="shared" ref="G107:P107" si="26">G108</f>
        <v>0</v>
      </c>
      <c r="H107" s="96">
        <f t="shared" si="26"/>
        <v>0</v>
      </c>
      <c r="I107" s="96">
        <f t="shared" si="26"/>
        <v>0</v>
      </c>
      <c r="J107" s="96">
        <f t="shared" si="26"/>
        <v>0</v>
      </c>
      <c r="K107" s="96">
        <f t="shared" si="26"/>
        <v>0</v>
      </c>
      <c r="L107" s="96">
        <f t="shared" si="26"/>
        <v>0</v>
      </c>
      <c r="M107" s="96">
        <f t="shared" si="26"/>
        <v>0</v>
      </c>
      <c r="N107" s="96">
        <f t="shared" si="26"/>
        <v>0</v>
      </c>
      <c r="O107" s="156">
        <f t="shared" si="26"/>
        <v>0</v>
      </c>
      <c r="P107" s="156">
        <f t="shared" si="26"/>
        <v>0</v>
      </c>
    </row>
    <row r="108" spans="1:16" s="113" customFormat="1" x14ac:dyDescent="0.25">
      <c r="A108" s="7"/>
      <c r="B108" s="2"/>
      <c r="C108" s="8"/>
      <c r="D108" s="9" t="s">
        <v>631</v>
      </c>
      <c r="E108" s="10" t="s">
        <v>222</v>
      </c>
      <c r="F108" s="160">
        <f t="shared" si="21"/>
        <v>0</v>
      </c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</row>
    <row r="109" spans="1:16" s="111" customFormat="1" ht="14.25" x14ac:dyDescent="0.2">
      <c r="A109" s="2"/>
      <c r="B109" s="2"/>
      <c r="C109" s="12" t="s">
        <v>632</v>
      </c>
      <c r="D109" s="13"/>
      <c r="E109" s="5" t="s">
        <v>234</v>
      </c>
      <c r="F109" s="93">
        <f t="shared" si="21"/>
        <v>0</v>
      </c>
      <c r="G109" s="93">
        <f t="shared" ref="G109:P109" si="27">G110</f>
        <v>0</v>
      </c>
      <c r="H109" s="93">
        <f t="shared" si="27"/>
        <v>0</v>
      </c>
      <c r="I109" s="93">
        <f t="shared" si="27"/>
        <v>0</v>
      </c>
      <c r="J109" s="93">
        <f t="shared" si="27"/>
        <v>0</v>
      </c>
      <c r="K109" s="93">
        <f t="shared" si="27"/>
        <v>0</v>
      </c>
      <c r="L109" s="93">
        <f t="shared" si="27"/>
        <v>0</v>
      </c>
      <c r="M109" s="93">
        <f t="shared" si="27"/>
        <v>0</v>
      </c>
      <c r="N109" s="93">
        <f t="shared" si="27"/>
        <v>0</v>
      </c>
      <c r="O109" s="155">
        <f t="shared" si="27"/>
        <v>0</v>
      </c>
      <c r="P109" s="155">
        <f t="shared" si="27"/>
        <v>0</v>
      </c>
    </row>
    <row r="110" spans="1:16" x14ac:dyDescent="0.25">
      <c r="A110" s="7"/>
      <c r="B110" s="2"/>
      <c r="C110" s="8"/>
      <c r="D110" s="14" t="s">
        <v>633</v>
      </c>
      <c r="E110" s="10" t="s">
        <v>234</v>
      </c>
      <c r="F110" s="159">
        <f t="shared" si="21"/>
        <v>0</v>
      </c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</row>
    <row r="111" spans="1:16" s="110" customFormat="1" ht="15.75" x14ac:dyDescent="0.25">
      <c r="A111" s="59"/>
      <c r="B111" s="60" t="s">
        <v>634</v>
      </c>
      <c r="C111" s="61"/>
      <c r="D111" s="62"/>
      <c r="E111" s="63" t="s">
        <v>235</v>
      </c>
      <c r="F111" s="97">
        <f t="shared" si="21"/>
        <v>1500</v>
      </c>
      <c r="G111" s="97">
        <f t="shared" ref="G111:P111" si="28">G112+G118+G123+G129+G136+G143+G148+G158+G162</f>
        <v>0</v>
      </c>
      <c r="H111" s="97">
        <f t="shared" si="28"/>
        <v>0</v>
      </c>
      <c r="I111" s="97">
        <f t="shared" si="28"/>
        <v>0</v>
      </c>
      <c r="J111" s="97">
        <f t="shared" si="28"/>
        <v>1500</v>
      </c>
      <c r="K111" s="97">
        <f t="shared" si="28"/>
        <v>0</v>
      </c>
      <c r="L111" s="97">
        <f t="shared" si="28"/>
        <v>0</v>
      </c>
      <c r="M111" s="97">
        <f t="shared" si="28"/>
        <v>0</v>
      </c>
      <c r="N111" s="97">
        <f t="shared" si="28"/>
        <v>0</v>
      </c>
      <c r="O111" s="182">
        <f t="shared" si="28"/>
        <v>1500</v>
      </c>
      <c r="P111" s="182">
        <f t="shared" si="28"/>
        <v>1500</v>
      </c>
    </row>
    <row r="112" spans="1:16" s="111" customFormat="1" ht="14.25" x14ac:dyDescent="0.2">
      <c r="A112" s="2"/>
      <c r="B112" s="2"/>
      <c r="C112" s="6" t="s">
        <v>635</v>
      </c>
      <c r="D112" s="4"/>
      <c r="E112" s="5" t="s">
        <v>236</v>
      </c>
      <c r="F112" s="93">
        <f t="shared" si="21"/>
        <v>0</v>
      </c>
      <c r="G112" s="93">
        <f t="shared" ref="G112:P112" si="29">SUM(G113:G117)</f>
        <v>0</v>
      </c>
      <c r="H112" s="93">
        <f t="shared" si="29"/>
        <v>0</v>
      </c>
      <c r="I112" s="93">
        <f t="shared" si="29"/>
        <v>0</v>
      </c>
      <c r="J112" s="93">
        <f t="shared" si="29"/>
        <v>0</v>
      </c>
      <c r="K112" s="93">
        <f t="shared" si="29"/>
        <v>0</v>
      </c>
      <c r="L112" s="93">
        <f t="shared" si="29"/>
        <v>0</v>
      </c>
      <c r="M112" s="93">
        <f t="shared" si="29"/>
        <v>0</v>
      </c>
      <c r="N112" s="93">
        <f t="shared" si="29"/>
        <v>0</v>
      </c>
      <c r="O112" s="155">
        <f t="shared" si="29"/>
        <v>0</v>
      </c>
      <c r="P112" s="155">
        <f t="shared" si="29"/>
        <v>0</v>
      </c>
    </row>
    <row r="113" spans="1:16" x14ac:dyDescent="0.25">
      <c r="A113" s="7"/>
      <c r="B113" s="2"/>
      <c r="C113" s="8"/>
      <c r="D113" s="9" t="s">
        <v>636</v>
      </c>
      <c r="E113" s="10" t="s">
        <v>637</v>
      </c>
      <c r="F113" s="159">
        <f t="shared" si="21"/>
        <v>0</v>
      </c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</row>
    <row r="114" spans="1:16" x14ac:dyDescent="0.25">
      <c r="A114" s="7"/>
      <c r="B114" s="2"/>
      <c r="C114" s="8"/>
      <c r="D114" s="9" t="s">
        <v>638</v>
      </c>
      <c r="E114" s="10" t="s">
        <v>639</v>
      </c>
      <c r="F114" s="159">
        <f t="shared" si="21"/>
        <v>0</v>
      </c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</row>
    <row r="115" spans="1:16" x14ac:dyDescent="0.25">
      <c r="A115" s="7"/>
      <c r="B115" s="2"/>
      <c r="C115" s="8"/>
      <c r="D115" s="9" t="s">
        <v>640</v>
      </c>
      <c r="E115" s="10" t="s">
        <v>641</v>
      </c>
      <c r="F115" s="159">
        <f t="shared" si="21"/>
        <v>0</v>
      </c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</row>
    <row r="116" spans="1:16" x14ac:dyDescent="0.25">
      <c r="A116" s="7"/>
      <c r="B116" s="2"/>
      <c r="C116" s="8"/>
      <c r="D116" s="9" t="s">
        <v>642</v>
      </c>
      <c r="E116" s="10" t="s">
        <v>643</v>
      </c>
      <c r="F116" s="159">
        <f t="shared" si="21"/>
        <v>0</v>
      </c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</row>
    <row r="117" spans="1:16" x14ac:dyDescent="0.25">
      <c r="A117" s="7"/>
      <c r="B117" s="2"/>
      <c r="C117" s="8"/>
      <c r="D117" s="9" t="s">
        <v>644</v>
      </c>
      <c r="E117" s="10" t="s">
        <v>645</v>
      </c>
      <c r="F117" s="159">
        <f t="shared" si="21"/>
        <v>0</v>
      </c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</row>
    <row r="118" spans="1:16" s="111" customFormat="1" ht="14.25" x14ac:dyDescent="0.2">
      <c r="A118" s="2"/>
      <c r="B118" s="2"/>
      <c r="C118" s="6" t="s">
        <v>646</v>
      </c>
      <c r="D118" s="4"/>
      <c r="E118" s="5" t="s">
        <v>237</v>
      </c>
      <c r="F118" s="93">
        <f t="shared" si="21"/>
        <v>0</v>
      </c>
      <c r="G118" s="93">
        <f t="shared" ref="G118:P118" si="30">SUM(G119:G122)</f>
        <v>0</v>
      </c>
      <c r="H118" s="93">
        <f t="shared" si="30"/>
        <v>0</v>
      </c>
      <c r="I118" s="93">
        <f t="shared" si="30"/>
        <v>0</v>
      </c>
      <c r="J118" s="93">
        <f t="shared" si="30"/>
        <v>0</v>
      </c>
      <c r="K118" s="93">
        <f t="shared" si="30"/>
        <v>0</v>
      </c>
      <c r="L118" s="93">
        <f t="shared" si="30"/>
        <v>0</v>
      </c>
      <c r="M118" s="93">
        <f t="shared" si="30"/>
        <v>0</v>
      </c>
      <c r="N118" s="93">
        <f t="shared" si="30"/>
        <v>0</v>
      </c>
      <c r="O118" s="155">
        <f t="shared" si="30"/>
        <v>0</v>
      </c>
      <c r="P118" s="155">
        <f t="shared" si="30"/>
        <v>0</v>
      </c>
    </row>
    <row r="119" spans="1:16" ht="12.75" customHeight="1" x14ac:dyDescent="0.25">
      <c r="A119" s="7"/>
      <c r="B119" s="2"/>
      <c r="C119" s="8"/>
      <c r="D119" s="9" t="s">
        <v>647</v>
      </c>
      <c r="E119" s="10" t="s">
        <v>648</v>
      </c>
      <c r="F119" s="159">
        <f t="shared" si="21"/>
        <v>0</v>
      </c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</row>
    <row r="120" spans="1:16" ht="30" x14ac:dyDescent="0.25">
      <c r="A120" s="7"/>
      <c r="B120" s="2"/>
      <c r="C120" s="8"/>
      <c r="D120" s="9" t="s">
        <v>649</v>
      </c>
      <c r="E120" s="10" t="s">
        <v>650</v>
      </c>
      <c r="F120" s="159">
        <f t="shared" si="21"/>
        <v>0</v>
      </c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</row>
    <row r="121" spans="1:16" ht="12.75" customHeight="1" x14ac:dyDescent="0.25">
      <c r="A121" s="7"/>
      <c r="B121" s="2"/>
      <c r="C121" s="8"/>
      <c r="D121" s="9" t="s">
        <v>651</v>
      </c>
      <c r="E121" s="10" t="s">
        <v>652</v>
      </c>
      <c r="F121" s="159">
        <f t="shared" si="21"/>
        <v>0</v>
      </c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</row>
    <row r="122" spans="1:16" x14ac:dyDescent="0.25">
      <c r="A122" s="7"/>
      <c r="B122" s="2"/>
      <c r="C122" s="8"/>
      <c r="D122" s="9" t="s">
        <v>653</v>
      </c>
      <c r="E122" s="10" t="s">
        <v>654</v>
      </c>
      <c r="F122" s="159">
        <f t="shared" si="21"/>
        <v>0</v>
      </c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</row>
    <row r="123" spans="1:16" s="111" customFormat="1" ht="14.25" x14ac:dyDescent="0.2">
      <c r="A123" s="2"/>
      <c r="B123" s="2"/>
      <c r="C123" s="6" t="s">
        <v>655</v>
      </c>
      <c r="D123" s="4"/>
      <c r="E123" s="5" t="s">
        <v>238</v>
      </c>
      <c r="F123" s="93">
        <f t="shared" si="21"/>
        <v>0</v>
      </c>
      <c r="G123" s="93">
        <f t="shared" ref="G123:P123" si="31">SUM(G124:G128)</f>
        <v>0</v>
      </c>
      <c r="H123" s="93">
        <f t="shared" si="31"/>
        <v>0</v>
      </c>
      <c r="I123" s="93">
        <f t="shared" si="31"/>
        <v>0</v>
      </c>
      <c r="J123" s="93">
        <f t="shared" si="31"/>
        <v>0</v>
      </c>
      <c r="K123" s="93">
        <f t="shared" si="31"/>
        <v>0</v>
      </c>
      <c r="L123" s="93">
        <f t="shared" si="31"/>
        <v>0</v>
      </c>
      <c r="M123" s="93">
        <f t="shared" si="31"/>
        <v>0</v>
      </c>
      <c r="N123" s="93">
        <f t="shared" si="31"/>
        <v>0</v>
      </c>
      <c r="O123" s="155">
        <f t="shared" si="31"/>
        <v>0</v>
      </c>
      <c r="P123" s="155">
        <f t="shared" si="31"/>
        <v>0</v>
      </c>
    </row>
    <row r="124" spans="1:16" x14ac:dyDescent="0.25">
      <c r="A124" s="7"/>
      <c r="B124" s="2"/>
      <c r="C124" s="8"/>
      <c r="D124" s="9" t="s">
        <v>656</v>
      </c>
      <c r="E124" s="10" t="s">
        <v>657</v>
      </c>
      <c r="F124" s="159">
        <f t="shared" si="21"/>
        <v>0</v>
      </c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</row>
    <row r="125" spans="1:16" x14ac:dyDescent="0.25">
      <c r="A125" s="7"/>
      <c r="B125" s="2"/>
      <c r="C125" s="8"/>
      <c r="D125" s="9" t="s">
        <v>658</v>
      </c>
      <c r="E125" s="10" t="s">
        <v>659</v>
      </c>
      <c r="F125" s="159">
        <f t="shared" si="21"/>
        <v>0</v>
      </c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</row>
    <row r="126" spans="1:16" x14ac:dyDescent="0.25">
      <c r="A126" s="7"/>
      <c r="B126" s="2"/>
      <c r="C126" s="8"/>
      <c r="D126" s="9" t="s">
        <v>660</v>
      </c>
      <c r="E126" s="10" t="s">
        <v>661</v>
      </c>
      <c r="F126" s="159">
        <f t="shared" si="21"/>
        <v>0</v>
      </c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</row>
    <row r="127" spans="1:16" x14ac:dyDescent="0.25">
      <c r="A127" s="7"/>
      <c r="B127" s="2"/>
      <c r="C127" s="8"/>
      <c r="D127" s="9" t="s">
        <v>662</v>
      </c>
      <c r="E127" s="10" t="s">
        <v>663</v>
      </c>
      <c r="F127" s="159">
        <f t="shared" si="21"/>
        <v>0</v>
      </c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</row>
    <row r="128" spans="1:16" x14ac:dyDescent="0.25">
      <c r="A128" s="7"/>
      <c r="B128" s="2"/>
      <c r="C128" s="8"/>
      <c r="D128" s="9" t="s">
        <v>664</v>
      </c>
      <c r="E128" s="10" t="s">
        <v>665</v>
      </c>
      <c r="F128" s="159">
        <f t="shared" si="21"/>
        <v>0</v>
      </c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</row>
    <row r="129" spans="1:16" s="111" customFormat="1" ht="14.25" x14ac:dyDescent="0.2">
      <c r="A129" s="2"/>
      <c r="B129" s="2"/>
      <c r="C129" s="6" t="s">
        <v>666</v>
      </c>
      <c r="D129" s="4"/>
      <c r="E129" s="5" t="s">
        <v>239</v>
      </c>
      <c r="F129" s="93">
        <f t="shared" si="21"/>
        <v>0</v>
      </c>
      <c r="G129" s="93">
        <f t="shared" ref="G129:P129" si="32">SUM(G130:G135)</f>
        <v>0</v>
      </c>
      <c r="H129" s="93">
        <f t="shared" si="32"/>
        <v>0</v>
      </c>
      <c r="I129" s="93">
        <f t="shared" si="32"/>
        <v>0</v>
      </c>
      <c r="J129" s="93">
        <f t="shared" si="32"/>
        <v>0</v>
      </c>
      <c r="K129" s="93">
        <f t="shared" si="32"/>
        <v>0</v>
      </c>
      <c r="L129" s="93">
        <f t="shared" si="32"/>
        <v>0</v>
      </c>
      <c r="M129" s="93">
        <f t="shared" si="32"/>
        <v>0</v>
      </c>
      <c r="N129" s="93">
        <f t="shared" si="32"/>
        <v>0</v>
      </c>
      <c r="O129" s="155">
        <f t="shared" si="32"/>
        <v>0</v>
      </c>
      <c r="P129" s="155">
        <f t="shared" si="32"/>
        <v>0</v>
      </c>
    </row>
    <row r="130" spans="1:16" x14ac:dyDescent="0.25">
      <c r="A130" s="7"/>
      <c r="B130" s="2"/>
      <c r="C130" s="8"/>
      <c r="D130" s="9" t="s">
        <v>667</v>
      </c>
      <c r="E130" s="10" t="s">
        <v>668</v>
      </c>
      <c r="F130" s="159">
        <f t="shared" si="21"/>
        <v>0</v>
      </c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</row>
    <row r="131" spans="1:16" x14ac:dyDescent="0.25">
      <c r="A131" s="7"/>
      <c r="B131" s="2"/>
      <c r="C131" s="8"/>
      <c r="D131" s="9" t="s">
        <v>669</v>
      </c>
      <c r="E131" s="10" t="s">
        <v>670</v>
      </c>
      <c r="F131" s="159">
        <f t="shared" si="21"/>
        <v>0</v>
      </c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</row>
    <row r="132" spans="1:16" x14ac:dyDescent="0.25">
      <c r="A132" s="7"/>
      <c r="B132" s="2"/>
      <c r="C132" s="8"/>
      <c r="D132" s="9" t="s">
        <v>671</v>
      </c>
      <c r="E132" s="10" t="s">
        <v>672</v>
      </c>
      <c r="F132" s="159">
        <f t="shared" si="21"/>
        <v>0</v>
      </c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</row>
    <row r="133" spans="1:16" x14ac:dyDescent="0.25">
      <c r="A133" s="7"/>
      <c r="B133" s="2"/>
      <c r="C133" s="8"/>
      <c r="D133" s="9" t="s">
        <v>2</v>
      </c>
      <c r="E133" s="10" t="s">
        <v>673</v>
      </c>
      <c r="F133" s="159">
        <f t="shared" si="21"/>
        <v>0</v>
      </c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</row>
    <row r="134" spans="1:16" x14ac:dyDescent="0.25">
      <c r="A134" s="7"/>
      <c r="B134" s="2"/>
      <c r="C134" s="8"/>
      <c r="D134" s="14" t="s">
        <v>3</v>
      </c>
      <c r="E134" s="10" t="s">
        <v>674</v>
      </c>
      <c r="F134" s="159">
        <f t="shared" si="21"/>
        <v>0</v>
      </c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</row>
    <row r="135" spans="1:16" x14ac:dyDescent="0.25">
      <c r="A135" s="7"/>
      <c r="B135" s="2"/>
      <c r="C135" s="8"/>
      <c r="D135" s="9" t="s">
        <v>675</v>
      </c>
      <c r="E135" s="10" t="s">
        <v>676</v>
      </c>
      <c r="F135" s="159">
        <f t="shared" si="21"/>
        <v>0</v>
      </c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</row>
    <row r="136" spans="1:16" s="111" customFormat="1" ht="14.25" x14ac:dyDescent="0.2">
      <c r="A136" s="2"/>
      <c r="B136" s="2"/>
      <c r="C136" s="6" t="s">
        <v>677</v>
      </c>
      <c r="D136" s="4"/>
      <c r="E136" s="5" t="s">
        <v>240</v>
      </c>
      <c r="F136" s="93">
        <f t="shared" si="21"/>
        <v>0</v>
      </c>
      <c r="G136" s="93">
        <f t="shared" ref="G136:P136" si="33">SUM(G137:G142)</f>
        <v>0</v>
      </c>
      <c r="H136" s="93">
        <f t="shared" si="33"/>
        <v>0</v>
      </c>
      <c r="I136" s="93">
        <f t="shared" si="33"/>
        <v>0</v>
      </c>
      <c r="J136" s="93">
        <f t="shared" si="33"/>
        <v>0</v>
      </c>
      <c r="K136" s="93">
        <f t="shared" si="33"/>
        <v>0</v>
      </c>
      <c r="L136" s="93">
        <f t="shared" si="33"/>
        <v>0</v>
      </c>
      <c r="M136" s="93">
        <f t="shared" si="33"/>
        <v>0</v>
      </c>
      <c r="N136" s="93">
        <f t="shared" si="33"/>
        <v>0</v>
      </c>
      <c r="O136" s="155">
        <f t="shared" si="33"/>
        <v>0</v>
      </c>
      <c r="P136" s="155">
        <f t="shared" si="33"/>
        <v>0</v>
      </c>
    </row>
    <row r="137" spans="1:16" x14ac:dyDescent="0.25">
      <c r="A137" s="7"/>
      <c r="B137" s="2"/>
      <c r="C137" s="8"/>
      <c r="D137" s="9" t="s">
        <v>678</v>
      </c>
      <c r="E137" s="10" t="s">
        <v>679</v>
      </c>
      <c r="F137" s="159">
        <f t="shared" si="21"/>
        <v>0</v>
      </c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</row>
    <row r="138" spans="1:16" x14ac:dyDescent="0.25">
      <c r="A138" s="7"/>
      <c r="B138" s="2"/>
      <c r="C138" s="8"/>
      <c r="D138" s="9" t="s">
        <v>680</v>
      </c>
      <c r="E138" s="10" t="s">
        <v>681</v>
      </c>
      <c r="F138" s="159">
        <f t="shared" si="21"/>
        <v>0</v>
      </c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</row>
    <row r="139" spans="1:16" x14ac:dyDescent="0.25">
      <c r="A139" s="7"/>
      <c r="B139" s="2"/>
      <c r="C139" s="8"/>
      <c r="D139" s="9" t="s">
        <v>682</v>
      </c>
      <c r="E139" s="10" t="s">
        <v>683</v>
      </c>
      <c r="F139" s="159">
        <f t="shared" si="21"/>
        <v>0</v>
      </c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</row>
    <row r="140" spans="1:16" x14ac:dyDescent="0.25">
      <c r="A140" s="7"/>
      <c r="B140" s="2"/>
      <c r="C140" s="8"/>
      <c r="D140" s="9">
        <v>32354</v>
      </c>
      <c r="E140" s="10" t="s">
        <v>405</v>
      </c>
      <c r="F140" s="159">
        <f t="shared" si="21"/>
        <v>0</v>
      </c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</row>
    <row r="141" spans="1:16" s="113" customFormat="1" x14ac:dyDescent="0.25">
      <c r="A141" s="7"/>
      <c r="B141" s="2"/>
      <c r="C141" s="8"/>
      <c r="D141" s="9" t="s">
        <v>684</v>
      </c>
      <c r="E141" s="10" t="s">
        <v>685</v>
      </c>
      <c r="F141" s="160">
        <f t="shared" si="21"/>
        <v>0</v>
      </c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</row>
    <row r="142" spans="1:16" x14ac:dyDescent="0.25">
      <c r="A142" s="7"/>
      <c r="B142" s="2"/>
      <c r="C142" s="8"/>
      <c r="D142" s="9" t="s">
        <v>686</v>
      </c>
      <c r="E142" s="10" t="s">
        <v>687</v>
      </c>
      <c r="F142" s="159">
        <f t="shared" si="21"/>
        <v>0</v>
      </c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</row>
    <row r="143" spans="1:16" s="111" customFormat="1" ht="14.25" x14ac:dyDescent="0.2">
      <c r="A143" s="2"/>
      <c r="B143" s="2"/>
      <c r="C143" s="6" t="s">
        <v>688</v>
      </c>
      <c r="D143" s="4"/>
      <c r="E143" s="5" t="s">
        <v>241</v>
      </c>
      <c r="F143" s="93">
        <f t="shared" si="21"/>
        <v>700</v>
      </c>
      <c r="G143" s="93">
        <f t="shared" ref="G143:N143" si="34">SUM(G144:G147)</f>
        <v>0</v>
      </c>
      <c r="H143" s="93">
        <f t="shared" si="34"/>
        <v>0</v>
      </c>
      <c r="I143" s="93">
        <f t="shared" si="34"/>
        <v>0</v>
      </c>
      <c r="J143" s="93">
        <f t="shared" si="34"/>
        <v>700</v>
      </c>
      <c r="K143" s="93">
        <f t="shared" si="34"/>
        <v>0</v>
      </c>
      <c r="L143" s="93">
        <f t="shared" si="34"/>
        <v>0</v>
      </c>
      <c r="M143" s="93">
        <f t="shared" si="34"/>
        <v>0</v>
      </c>
      <c r="N143" s="93">
        <f t="shared" si="34"/>
        <v>0</v>
      </c>
      <c r="O143" s="155">
        <v>700</v>
      </c>
      <c r="P143" s="155">
        <v>700</v>
      </c>
    </row>
    <row r="144" spans="1:16" x14ac:dyDescent="0.25">
      <c r="A144" s="7"/>
      <c r="B144" s="2"/>
      <c r="C144" s="8"/>
      <c r="D144" s="9" t="s">
        <v>689</v>
      </c>
      <c r="E144" s="10" t="s">
        <v>690</v>
      </c>
      <c r="F144" s="159">
        <f t="shared" si="21"/>
        <v>700</v>
      </c>
      <c r="G144" s="153"/>
      <c r="H144" s="153"/>
      <c r="I144" s="153"/>
      <c r="J144" s="153">
        <v>700</v>
      </c>
      <c r="K144" s="153"/>
      <c r="L144" s="153"/>
      <c r="M144" s="153"/>
      <c r="N144" s="153"/>
      <c r="O144" s="153"/>
      <c r="P144" s="153"/>
    </row>
    <row r="145" spans="1:16" x14ac:dyDescent="0.25">
      <c r="A145" s="7"/>
      <c r="B145" s="2"/>
      <c r="C145" s="8"/>
      <c r="D145" s="9" t="s">
        <v>691</v>
      </c>
      <c r="E145" s="10" t="s">
        <v>692</v>
      </c>
      <c r="F145" s="159">
        <f t="shared" si="21"/>
        <v>0</v>
      </c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</row>
    <row r="146" spans="1:16" x14ac:dyDescent="0.25">
      <c r="A146" s="7"/>
      <c r="B146" s="2"/>
      <c r="C146" s="8"/>
      <c r="D146" s="9" t="s">
        <v>693</v>
      </c>
      <c r="E146" s="10" t="s">
        <v>694</v>
      </c>
      <c r="F146" s="159">
        <f t="shared" ref="F146:F209" si="35">G146+I146+J146+K146+L146+M146+N146</f>
        <v>0</v>
      </c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</row>
    <row r="147" spans="1:16" x14ac:dyDescent="0.25">
      <c r="A147" s="7"/>
      <c r="B147" s="2"/>
      <c r="C147" s="8"/>
      <c r="D147" s="9" t="s">
        <v>695</v>
      </c>
      <c r="E147" s="10" t="s">
        <v>696</v>
      </c>
      <c r="F147" s="159">
        <f t="shared" si="35"/>
        <v>0</v>
      </c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</row>
    <row r="148" spans="1:16" s="111" customFormat="1" ht="14.25" x14ac:dyDescent="0.2">
      <c r="A148" s="2"/>
      <c r="B148" s="2"/>
      <c r="C148" s="6" t="s">
        <v>697</v>
      </c>
      <c r="D148" s="4"/>
      <c r="E148" s="5" t="s">
        <v>242</v>
      </c>
      <c r="F148" s="93">
        <f t="shared" si="35"/>
        <v>0</v>
      </c>
      <c r="G148" s="93">
        <f t="shared" ref="G148:P148" si="36">SUM(G149:G157)</f>
        <v>0</v>
      </c>
      <c r="H148" s="93">
        <f t="shared" si="36"/>
        <v>0</v>
      </c>
      <c r="I148" s="93">
        <f t="shared" si="36"/>
        <v>0</v>
      </c>
      <c r="J148" s="93">
        <f t="shared" si="36"/>
        <v>0</v>
      </c>
      <c r="K148" s="93">
        <f t="shared" si="36"/>
        <v>0</v>
      </c>
      <c r="L148" s="93">
        <f t="shared" si="36"/>
        <v>0</v>
      </c>
      <c r="M148" s="93">
        <f t="shared" si="36"/>
        <v>0</v>
      </c>
      <c r="N148" s="93">
        <f t="shared" si="36"/>
        <v>0</v>
      </c>
      <c r="O148" s="155">
        <f t="shared" si="36"/>
        <v>0</v>
      </c>
      <c r="P148" s="155">
        <f t="shared" si="36"/>
        <v>0</v>
      </c>
    </row>
    <row r="149" spans="1:16" x14ac:dyDescent="0.25">
      <c r="A149" s="7"/>
      <c r="B149" s="2"/>
      <c r="C149" s="8"/>
      <c r="D149" s="9" t="s">
        <v>698</v>
      </c>
      <c r="E149" s="10" t="s">
        <v>699</v>
      </c>
      <c r="F149" s="159">
        <f t="shared" si="35"/>
        <v>0</v>
      </c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</row>
    <row r="150" spans="1:16" x14ac:dyDescent="0.25">
      <c r="A150" s="7"/>
      <c r="B150" s="2"/>
      <c r="C150" s="8"/>
      <c r="D150" s="9" t="s">
        <v>700</v>
      </c>
      <c r="E150" s="10" t="s">
        <v>701</v>
      </c>
      <c r="F150" s="159">
        <f t="shared" si="35"/>
        <v>0</v>
      </c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</row>
    <row r="151" spans="1:16" x14ac:dyDescent="0.25">
      <c r="A151" s="7"/>
      <c r="B151" s="2"/>
      <c r="C151" s="8"/>
      <c r="D151" s="9" t="s">
        <v>702</v>
      </c>
      <c r="E151" s="10" t="s">
        <v>703</v>
      </c>
      <c r="F151" s="159">
        <f t="shared" si="35"/>
        <v>0</v>
      </c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</row>
    <row r="152" spans="1:16" x14ac:dyDescent="0.25">
      <c r="A152" s="7"/>
      <c r="B152" s="2"/>
      <c r="C152" s="8"/>
      <c r="D152" s="9" t="s">
        <v>704</v>
      </c>
      <c r="E152" s="10" t="s">
        <v>705</v>
      </c>
      <c r="F152" s="159">
        <f t="shared" si="35"/>
        <v>0</v>
      </c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</row>
    <row r="153" spans="1:16" x14ac:dyDescent="0.25">
      <c r="A153" s="7"/>
      <c r="B153" s="2"/>
      <c r="C153" s="8"/>
      <c r="D153" s="9" t="s">
        <v>706</v>
      </c>
      <c r="E153" s="10" t="s">
        <v>707</v>
      </c>
      <c r="F153" s="159">
        <f t="shared" si="35"/>
        <v>0</v>
      </c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</row>
    <row r="154" spans="1:16" x14ac:dyDescent="0.25">
      <c r="A154" s="7"/>
      <c r="B154" s="2"/>
      <c r="C154" s="8"/>
      <c r="D154" s="9" t="s">
        <v>708</v>
      </c>
      <c r="E154" s="10" t="s">
        <v>709</v>
      </c>
      <c r="F154" s="159">
        <f t="shared" si="35"/>
        <v>0</v>
      </c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</row>
    <row r="155" spans="1:16" ht="12.75" customHeight="1" x14ac:dyDescent="0.25">
      <c r="A155" s="7"/>
      <c r="B155" s="2"/>
      <c r="C155" s="8"/>
      <c r="D155" s="9" t="s">
        <v>710</v>
      </c>
      <c r="E155" s="10" t="s">
        <v>711</v>
      </c>
      <c r="F155" s="159">
        <f t="shared" si="35"/>
        <v>0</v>
      </c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</row>
    <row r="156" spans="1:16" x14ac:dyDescent="0.25">
      <c r="A156" s="7"/>
      <c r="B156" s="2"/>
      <c r="C156" s="8"/>
      <c r="D156" s="9">
        <v>32378</v>
      </c>
      <c r="E156" s="10" t="s">
        <v>712</v>
      </c>
      <c r="F156" s="159">
        <f t="shared" si="35"/>
        <v>0</v>
      </c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</row>
    <row r="157" spans="1:16" x14ac:dyDescent="0.25">
      <c r="A157" s="7"/>
      <c r="B157" s="2"/>
      <c r="C157" s="8"/>
      <c r="D157" s="9" t="s">
        <v>713</v>
      </c>
      <c r="E157" s="10" t="s">
        <v>714</v>
      </c>
      <c r="F157" s="159">
        <f t="shared" si="35"/>
        <v>0</v>
      </c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</row>
    <row r="158" spans="1:16" s="111" customFormat="1" ht="14.25" x14ac:dyDescent="0.2">
      <c r="A158" s="2"/>
      <c r="B158" s="2"/>
      <c r="C158" s="6" t="s">
        <v>715</v>
      </c>
      <c r="D158" s="4"/>
      <c r="E158" s="5" t="s">
        <v>243</v>
      </c>
      <c r="F158" s="93">
        <f t="shared" si="35"/>
        <v>0</v>
      </c>
      <c r="G158" s="93">
        <f t="shared" ref="G158:P158" si="37">SUM(G159:G161)</f>
        <v>0</v>
      </c>
      <c r="H158" s="93">
        <f t="shared" si="37"/>
        <v>0</v>
      </c>
      <c r="I158" s="93">
        <f t="shared" si="37"/>
        <v>0</v>
      </c>
      <c r="J158" s="93">
        <f t="shared" si="37"/>
        <v>0</v>
      </c>
      <c r="K158" s="93">
        <f t="shared" si="37"/>
        <v>0</v>
      </c>
      <c r="L158" s="93">
        <f t="shared" si="37"/>
        <v>0</v>
      </c>
      <c r="M158" s="93">
        <f t="shared" si="37"/>
        <v>0</v>
      </c>
      <c r="N158" s="93">
        <f t="shared" si="37"/>
        <v>0</v>
      </c>
      <c r="O158" s="155">
        <f t="shared" si="37"/>
        <v>0</v>
      </c>
      <c r="P158" s="155">
        <f t="shared" si="37"/>
        <v>0</v>
      </c>
    </row>
    <row r="159" spans="1:16" x14ac:dyDescent="0.25">
      <c r="A159" s="7"/>
      <c r="B159" s="2"/>
      <c r="C159" s="8"/>
      <c r="D159" s="9" t="s">
        <v>716</v>
      </c>
      <c r="E159" s="10" t="s">
        <v>717</v>
      </c>
      <c r="F159" s="159">
        <f t="shared" si="35"/>
        <v>0</v>
      </c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</row>
    <row r="160" spans="1:16" x14ac:dyDescent="0.25">
      <c r="A160" s="7"/>
      <c r="B160" s="2"/>
      <c r="C160" s="8"/>
      <c r="D160" s="9" t="s">
        <v>718</v>
      </c>
      <c r="E160" s="10" t="s">
        <v>719</v>
      </c>
      <c r="F160" s="159">
        <f t="shared" si="35"/>
        <v>0</v>
      </c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</row>
    <row r="161" spans="1:16" x14ac:dyDescent="0.25">
      <c r="A161" s="7"/>
      <c r="B161" s="2"/>
      <c r="C161" s="8"/>
      <c r="D161" s="9" t="s">
        <v>720</v>
      </c>
      <c r="E161" s="10" t="s">
        <v>721</v>
      </c>
      <c r="F161" s="159">
        <f t="shared" si="35"/>
        <v>0</v>
      </c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</row>
    <row r="162" spans="1:16" s="111" customFormat="1" ht="14.25" x14ac:dyDescent="0.2">
      <c r="A162" s="2"/>
      <c r="B162" s="2"/>
      <c r="C162" s="6" t="s">
        <v>722</v>
      </c>
      <c r="D162" s="4"/>
      <c r="E162" s="5" t="s">
        <v>244</v>
      </c>
      <c r="F162" s="93">
        <f t="shared" si="35"/>
        <v>800</v>
      </c>
      <c r="G162" s="93">
        <f t="shared" ref="G162:N162" si="38">SUM(G163:G170)</f>
        <v>0</v>
      </c>
      <c r="H162" s="93">
        <f t="shared" si="38"/>
        <v>0</v>
      </c>
      <c r="I162" s="93">
        <f t="shared" si="38"/>
        <v>0</v>
      </c>
      <c r="J162" s="93">
        <f t="shared" si="38"/>
        <v>800</v>
      </c>
      <c r="K162" s="93">
        <f t="shared" si="38"/>
        <v>0</v>
      </c>
      <c r="L162" s="93">
        <f t="shared" si="38"/>
        <v>0</v>
      </c>
      <c r="M162" s="93">
        <f t="shared" si="38"/>
        <v>0</v>
      </c>
      <c r="N162" s="93">
        <f t="shared" si="38"/>
        <v>0</v>
      </c>
      <c r="O162" s="155">
        <v>800</v>
      </c>
      <c r="P162" s="155">
        <v>800</v>
      </c>
    </row>
    <row r="163" spans="1:16" ht="12.75" customHeight="1" x14ac:dyDescent="0.25">
      <c r="A163" s="7"/>
      <c r="B163" s="2"/>
      <c r="C163" s="8"/>
      <c r="D163" s="9" t="s">
        <v>723</v>
      </c>
      <c r="E163" s="10" t="s">
        <v>724</v>
      </c>
      <c r="F163" s="159">
        <f t="shared" si="35"/>
        <v>0</v>
      </c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</row>
    <row r="164" spans="1:16" x14ac:dyDescent="0.25">
      <c r="A164" s="7"/>
      <c r="B164" s="2"/>
      <c r="C164" s="8"/>
      <c r="D164" s="9" t="s">
        <v>725</v>
      </c>
      <c r="E164" s="10" t="s">
        <v>726</v>
      </c>
      <c r="F164" s="159">
        <f t="shared" si="35"/>
        <v>800</v>
      </c>
      <c r="G164" s="153"/>
      <c r="H164" s="153"/>
      <c r="I164" s="153"/>
      <c r="J164" s="153">
        <v>800</v>
      </c>
      <c r="K164" s="153"/>
      <c r="L164" s="153"/>
      <c r="M164" s="153"/>
      <c r="N164" s="153"/>
      <c r="O164" s="153"/>
      <c r="P164" s="153"/>
    </row>
    <row r="165" spans="1:16" x14ac:dyDescent="0.25">
      <c r="A165" s="7"/>
      <c r="B165" s="2"/>
      <c r="C165" s="8"/>
      <c r="D165" s="9" t="s">
        <v>727</v>
      </c>
      <c r="E165" s="10" t="s">
        <v>728</v>
      </c>
      <c r="F165" s="159">
        <f t="shared" si="35"/>
        <v>0</v>
      </c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</row>
    <row r="166" spans="1:16" x14ac:dyDescent="0.25">
      <c r="A166" s="7"/>
      <c r="B166" s="2"/>
      <c r="C166" s="8"/>
      <c r="D166" s="9" t="s">
        <v>729</v>
      </c>
      <c r="E166" s="10" t="s">
        <v>730</v>
      </c>
      <c r="F166" s="159">
        <f t="shared" si="35"/>
        <v>0</v>
      </c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</row>
    <row r="167" spans="1:16" x14ac:dyDescent="0.25">
      <c r="A167" s="7"/>
      <c r="B167" s="2"/>
      <c r="C167" s="8"/>
      <c r="D167" s="14" t="s">
        <v>731</v>
      </c>
      <c r="E167" s="10" t="s">
        <v>732</v>
      </c>
      <c r="F167" s="159">
        <f t="shared" si="35"/>
        <v>0</v>
      </c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</row>
    <row r="168" spans="1:16" x14ac:dyDescent="0.25">
      <c r="A168" s="7"/>
      <c r="B168" s="2"/>
      <c r="C168" s="8"/>
      <c r="D168" s="14" t="s">
        <v>733</v>
      </c>
      <c r="E168" s="10" t="s">
        <v>734</v>
      </c>
      <c r="F168" s="159">
        <f t="shared" si="35"/>
        <v>0</v>
      </c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</row>
    <row r="169" spans="1:16" s="113" customFormat="1" x14ac:dyDescent="0.25">
      <c r="A169" s="7"/>
      <c r="B169" s="2"/>
      <c r="C169" s="8"/>
      <c r="D169" s="14" t="s">
        <v>735</v>
      </c>
      <c r="E169" s="10" t="s">
        <v>736</v>
      </c>
      <c r="F169" s="160">
        <f t="shared" si="35"/>
        <v>0</v>
      </c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</row>
    <row r="170" spans="1:16" x14ac:dyDescent="0.25">
      <c r="A170" s="7"/>
      <c r="B170" s="2"/>
      <c r="C170" s="8"/>
      <c r="D170" s="9" t="s">
        <v>737</v>
      </c>
      <c r="E170" s="10" t="s">
        <v>738</v>
      </c>
      <c r="F170" s="159">
        <f t="shared" si="35"/>
        <v>0</v>
      </c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</row>
    <row r="171" spans="1:16" ht="28.5" x14ac:dyDescent="0.25">
      <c r="A171" s="64"/>
      <c r="B171" s="59">
        <v>324</v>
      </c>
      <c r="C171" s="65"/>
      <c r="D171" s="66"/>
      <c r="E171" s="63" t="s">
        <v>739</v>
      </c>
      <c r="F171" s="97">
        <f t="shared" si="35"/>
        <v>0</v>
      </c>
      <c r="G171" s="97">
        <f t="shared" ref="G171:P171" si="39">G172</f>
        <v>0</v>
      </c>
      <c r="H171" s="97">
        <f t="shared" si="39"/>
        <v>0</v>
      </c>
      <c r="I171" s="97">
        <f t="shared" si="39"/>
        <v>0</v>
      </c>
      <c r="J171" s="97">
        <f t="shared" si="39"/>
        <v>0</v>
      </c>
      <c r="K171" s="97">
        <f t="shared" si="39"/>
        <v>0</v>
      </c>
      <c r="L171" s="97">
        <f t="shared" si="39"/>
        <v>0</v>
      </c>
      <c r="M171" s="97">
        <f t="shared" si="39"/>
        <v>0</v>
      </c>
      <c r="N171" s="97">
        <f t="shared" si="39"/>
        <v>0</v>
      </c>
      <c r="O171" s="182">
        <f t="shared" si="39"/>
        <v>0</v>
      </c>
      <c r="P171" s="182">
        <f t="shared" si="39"/>
        <v>0</v>
      </c>
    </row>
    <row r="172" spans="1:16" x14ac:dyDescent="0.25">
      <c r="A172" s="7"/>
      <c r="B172" s="2"/>
      <c r="C172" s="13" t="s">
        <v>740</v>
      </c>
      <c r="D172" s="9"/>
      <c r="E172" s="10" t="s">
        <v>739</v>
      </c>
      <c r="F172" s="93">
        <f t="shared" si="35"/>
        <v>0</v>
      </c>
      <c r="G172" s="93">
        <f t="shared" ref="G172:P172" si="40">G173+G174</f>
        <v>0</v>
      </c>
      <c r="H172" s="93"/>
      <c r="I172" s="93">
        <f t="shared" si="40"/>
        <v>0</v>
      </c>
      <c r="J172" s="93">
        <f t="shared" si="40"/>
        <v>0</v>
      </c>
      <c r="K172" s="93">
        <f t="shared" si="40"/>
        <v>0</v>
      </c>
      <c r="L172" s="93">
        <f t="shared" si="40"/>
        <v>0</v>
      </c>
      <c r="M172" s="93">
        <f t="shared" si="40"/>
        <v>0</v>
      </c>
      <c r="N172" s="93">
        <f t="shared" si="40"/>
        <v>0</v>
      </c>
      <c r="O172" s="155">
        <f t="shared" si="40"/>
        <v>0</v>
      </c>
      <c r="P172" s="155">
        <f t="shared" si="40"/>
        <v>0</v>
      </c>
    </row>
    <row r="173" spans="1:16" x14ac:dyDescent="0.25">
      <c r="A173" s="7"/>
      <c r="B173" s="2"/>
      <c r="C173" s="9"/>
      <c r="D173" s="9" t="s">
        <v>741</v>
      </c>
      <c r="E173" s="10" t="s">
        <v>742</v>
      </c>
      <c r="F173" s="159">
        <f t="shared" si="35"/>
        <v>0</v>
      </c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</row>
    <row r="174" spans="1:16" x14ac:dyDescent="0.25">
      <c r="A174" s="7"/>
      <c r="B174" s="2"/>
      <c r="C174" s="9"/>
      <c r="D174" s="9" t="s">
        <v>743</v>
      </c>
      <c r="E174" s="10" t="s">
        <v>744</v>
      </c>
      <c r="F174" s="159">
        <f t="shared" si="35"/>
        <v>0</v>
      </c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</row>
    <row r="175" spans="1:16" s="110" customFormat="1" ht="15.75" x14ac:dyDescent="0.25">
      <c r="A175" s="59"/>
      <c r="B175" s="60" t="s">
        <v>745</v>
      </c>
      <c r="C175" s="61"/>
      <c r="D175" s="62"/>
      <c r="E175" s="63" t="s">
        <v>245</v>
      </c>
      <c r="F175" s="97">
        <f t="shared" si="35"/>
        <v>0</v>
      </c>
      <c r="G175" s="97">
        <f t="shared" ref="G175:P175" si="41">G176+G182+G186+G188+G192+G198+G200</f>
        <v>0</v>
      </c>
      <c r="H175" s="97">
        <f t="shared" si="41"/>
        <v>0</v>
      </c>
      <c r="I175" s="97">
        <f t="shared" si="41"/>
        <v>0</v>
      </c>
      <c r="J175" s="97">
        <f t="shared" si="41"/>
        <v>0</v>
      </c>
      <c r="K175" s="97">
        <f t="shared" si="41"/>
        <v>0</v>
      </c>
      <c r="L175" s="97">
        <f t="shared" si="41"/>
        <v>0</v>
      </c>
      <c r="M175" s="97">
        <f t="shared" si="41"/>
        <v>0</v>
      </c>
      <c r="N175" s="97">
        <f t="shared" si="41"/>
        <v>0</v>
      </c>
      <c r="O175" s="182">
        <f t="shared" si="41"/>
        <v>0</v>
      </c>
      <c r="P175" s="182">
        <f t="shared" si="41"/>
        <v>0</v>
      </c>
    </row>
    <row r="176" spans="1:16" s="111" customFormat="1" ht="12.75" customHeight="1" x14ac:dyDescent="0.2">
      <c r="A176" s="2"/>
      <c r="B176" s="2"/>
      <c r="C176" s="6" t="s">
        <v>746</v>
      </c>
      <c r="D176" s="4"/>
      <c r="E176" s="5" t="s">
        <v>246</v>
      </c>
      <c r="F176" s="93">
        <f t="shared" si="35"/>
        <v>0</v>
      </c>
      <c r="G176" s="93">
        <f t="shared" ref="G176:P176" si="42">SUM(G177:G181)</f>
        <v>0</v>
      </c>
      <c r="H176" s="93">
        <f t="shared" si="42"/>
        <v>0</v>
      </c>
      <c r="I176" s="93">
        <f t="shared" si="42"/>
        <v>0</v>
      </c>
      <c r="J176" s="93">
        <f t="shared" si="42"/>
        <v>0</v>
      </c>
      <c r="K176" s="93">
        <f t="shared" si="42"/>
        <v>0</v>
      </c>
      <c r="L176" s="93">
        <f t="shared" si="42"/>
        <v>0</v>
      </c>
      <c r="M176" s="93">
        <f t="shared" si="42"/>
        <v>0</v>
      </c>
      <c r="N176" s="93">
        <f t="shared" si="42"/>
        <v>0</v>
      </c>
      <c r="O176" s="155">
        <f t="shared" si="42"/>
        <v>0</v>
      </c>
      <c r="P176" s="155">
        <f t="shared" si="42"/>
        <v>0</v>
      </c>
    </row>
    <row r="177" spans="1:16" s="113" customFormat="1" ht="12.75" customHeight="1" x14ac:dyDescent="0.25">
      <c r="A177" s="7"/>
      <c r="B177" s="2"/>
      <c r="C177" s="8"/>
      <c r="D177" s="9" t="s">
        <v>747</v>
      </c>
      <c r="E177" s="10" t="s">
        <v>194</v>
      </c>
      <c r="F177" s="160">
        <f t="shared" si="35"/>
        <v>0</v>
      </c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</row>
    <row r="178" spans="1:16" s="113" customFormat="1" x14ac:dyDescent="0.25">
      <c r="A178" s="7"/>
      <c r="B178" s="2"/>
      <c r="C178" s="8"/>
      <c r="D178" s="9" t="s">
        <v>748</v>
      </c>
      <c r="E178" s="10" t="s">
        <v>749</v>
      </c>
      <c r="F178" s="160">
        <f t="shared" si="35"/>
        <v>0</v>
      </c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</row>
    <row r="179" spans="1:16" s="113" customFormat="1" x14ac:dyDescent="0.25">
      <c r="A179" s="7"/>
      <c r="B179" s="2"/>
      <c r="C179" s="8"/>
      <c r="D179" s="9" t="s">
        <v>750</v>
      </c>
      <c r="E179" s="10" t="s">
        <v>751</v>
      </c>
      <c r="F179" s="160">
        <f t="shared" si="35"/>
        <v>0</v>
      </c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</row>
    <row r="180" spans="1:16" s="113" customFormat="1" ht="30" x14ac:dyDescent="0.25">
      <c r="A180" s="7"/>
      <c r="B180" s="2"/>
      <c r="C180" s="8"/>
      <c r="D180" s="9" t="s">
        <v>752</v>
      </c>
      <c r="E180" s="10" t="s">
        <v>753</v>
      </c>
      <c r="F180" s="160">
        <f t="shared" si="35"/>
        <v>0</v>
      </c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</row>
    <row r="181" spans="1:16" x14ac:dyDescent="0.25">
      <c r="A181" s="7"/>
      <c r="B181" s="2"/>
      <c r="C181" s="8"/>
      <c r="D181" s="9" t="s">
        <v>754</v>
      </c>
      <c r="E181" s="10" t="s">
        <v>755</v>
      </c>
      <c r="F181" s="159">
        <f t="shared" si="35"/>
        <v>0</v>
      </c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</row>
    <row r="182" spans="1:16" s="111" customFormat="1" ht="14.25" x14ac:dyDescent="0.2">
      <c r="A182" s="2"/>
      <c r="B182" s="2"/>
      <c r="C182" s="6" t="s">
        <v>756</v>
      </c>
      <c r="D182" s="4"/>
      <c r="E182" s="5" t="s">
        <v>247</v>
      </c>
      <c r="F182" s="93">
        <f t="shared" si="35"/>
        <v>0</v>
      </c>
      <c r="G182" s="93">
        <f t="shared" ref="G182:P182" si="43">SUM(G183:G185)</f>
        <v>0</v>
      </c>
      <c r="H182" s="93">
        <f t="shared" si="43"/>
        <v>0</v>
      </c>
      <c r="I182" s="93">
        <f t="shared" si="43"/>
        <v>0</v>
      </c>
      <c r="J182" s="93">
        <f t="shared" si="43"/>
        <v>0</v>
      </c>
      <c r="K182" s="93">
        <f t="shared" si="43"/>
        <v>0</v>
      </c>
      <c r="L182" s="93">
        <f t="shared" si="43"/>
        <v>0</v>
      </c>
      <c r="M182" s="93">
        <f t="shared" si="43"/>
        <v>0</v>
      </c>
      <c r="N182" s="93">
        <f t="shared" si="43"/>
        <v>0</v>
      </c>
      <c r="O182" s="155">
        <f t="shared" si="43"/>
        <v>0</v>
      </c>
      <c r="P182" s="155">
        <f t="shared" si="43"/>
        <v>0</v>
      </c>
    </row>
    <row r="183" spans="1:16" x14ac:dyDescent="0.25">
      <c r="A183" s="7"/>
      <c r="B183" s="2"/>
      <c r="C183" s="8"/>
      <c r="D183" s="9" t="s">
        <v>757</v>
      </c>
      <c r="E183" s="10" t="s">
        <v>758</v>
      </c>
      <c r="F183" s="159">
        <f t="shared" si="35"/>
        <v>0</v>
      </c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</row>
    <row r="184" spans="1:16" x14ac:dyDescent="0.25">
      <c r="A184" s="7"/>
      <c r="B184" s="2"/>
      <c r="C184" s="8"/>
      <c r="D184" s="9" t="s">
        <v>759</v>
      </c>
      <c r="E184" s="10" t="s">
        <v>760</v>
      </c>
      <c r="F184" s="159">
        <f t="shared" si="35"/>
        <v>0</v>
      </c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</row>
    <row r="185" spans="1:16" x14ac:dyDescent="0.25">
      <c r="A185" s="7"/>
      <c r="B185" s="2"/>
      <c r="C185" s="8"/>
      <c r="D185" s="9" t="s">
        <v>761</v>
      </c>
      <c r="E185" s="10" t="s">
        <v>762</v>
      </c>
      <c r="F185" s="159">
        <f t="shared" si="35"/>
        <v>0</v>
      </c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</row>
    <row r="186" spans="1:16" s="111" customFormat="1" ht="14.25" x14ac:dyDescent="0.2">
      <c r="A186" s="2"/>
      <c r="B186" s="2"/>
      <c r="C186" s="6" t="s">
        <v>763</v>
      </c>
      <c r="D186" s="4"/>
      <c r="E186" s="5" t="s">
        <v>248</v>
      </c>
      <c r="F186" s="93">
        <f t="shared" si="35"/>
        <v>0</v>
      </c>
      <c r="G186" s="93">
        <f t="shared" ref="G186:P186" si="44">G187</f>
        <v>0</v>
      </c>
      <c r="H186" s="93">
        <f t="shared" si="44"/>
        <v>0</v>
      </c>
      <c r="I186" s="93">
        <f t="shared" si="44"/>
        <v>0</v>
      </c>
      <c r="J186" s="93">
        <f t="shared" si="44"/>
        <v>0</v>
      </c>
      <c r="K186" s="93">
        <f t="shared" si="44"/>
        <v>0</v>
      </c>
      <c r="L186" s="93">
        <f t="shared" si="44"/>
        <v>0</v>
      </c>
      <c r="M186" s="93">
        <f t="shared" si="44"/>
        <v>0</v>
      </c>
      <c r="N186" s="93">
        <f t="shared" si="44"/>
        <v>0</v>
      </c>
      <c r="O186" s="155">
        <f t="shared" si="44"/>
        <v>0</v>
      </c>
      <c r="P186" s="155">
        <f t="shared" si="44"/>
        <v>0</v>
      </c>
    </row>
    <row r="187" spans="1:16" x14ac:dyDescent="0.25">
      <c r="A187" s="7"/>
      <c r="B187" s="2"/>
      <c r="C187" s="8"/>
      <c r="D187" s="9" t="s">
        <v>764</v>
      </c>
      <c r="E187" s="10" t="s">
        <v>248</v>
      </c>
      <c r="F187" s="159">
        <f t="shared" si="35"/>
        <v>0</v>
      </c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</row>
    <row r="188" spans="1:16" s="114" customFormat="1" ht="14.25" x14ac:dyDescent="0.2">
      <c r="A188" s="2"/>
      <c r="B188" s="2"/>
      <c r="C188" s="6" t="s">
        <v>765</v>
      </c>
      <c r="D188" s="4"/>
      <c r="E188" s="5" t="s">
        <v>6</v>
      </c>
      <c r="F188" s="96">
        <f t="shared" si="35"/>
        <v>0</v>
      </c>
      <c r="G188" s="96">
        <f t="shared" ref="G188:P188" si="45">G189+G190+G191</f>
        <v>0</v>
      </c>
      <c r="H188" s="96">
        <f t="shared" si="45"/>
        <v>0</v>
      </c>
      <c r="I188" s="96">
        <f t="shared" si="45"/>
        <v>0</v>
      </c>
      <c r="J188" s="96">
        <f t="shared" si="45"/>
        <v>0</v>
      </c>
      <c r="K188" s="96">
        <f t="shared" si="45"/>
        <v>0</v>
      </c>
      <c r="L188" s="96">
        <f t="shared" si="45"/>
        <v>0</v>
      </c>
      <c r="M188" s="96">
        <f t="shared" si="45"/>
        <v>0</v>
      </c>
      <c r="N188" s="96">
        <f t="shared" si="45"/>
        <v>0</v>
      </c>
      <c r="O188" s="156">
        <f t="shared" si="45"/>
        <v>0</v>
      </c>
      <c r="P188" s="156">
        <f t="shared" si="45"/>
        <v>0</v>
      </c>
    </row>
    <row r="189" spans="1:16" s="113" customFormat="1" x14ac:dyDescent="0.25">
      <c r="A189" s="7"/>
      <c r="B189" s="2"/>
      <c r="C189" s="8"/>
      <c r="D189" s="9" t="s">
        <v>766</v>
      </c>
      <c r="E189" s="10" t="s">
        <v>767</v>
      </c>
      <c r="F189" s="160">
        <f t="shared" si="35"/>
        <v>0</v>
      </c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</row>
    <row r="190" spans="1:16" s="113" customFormat="1" x14ac:dyDescent="0.25">
      <c r="A190" s="7"/>
      <c r="B190" s="2"/>
      <c r="C190" s="8"/>
      <c r="D190" s="9" t="s">
        <v>768</v>
      </c>
      <c r="E190" s="10" t="s">
        <v>769</v>
      </c>
      <c r="F190" s="160">
        <f t="shared" si="35"/>
        <v>0</v>
      </c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</row>
    <row r="191" spans="1:16" s="113" customFormat="1" x14ac:dyDescent="0.25">
      <c r="A191" s="7"/>
      <c r="B191" s="2"/>
      <c r="C191" s="8"/>
      <c r="D191" s="9" t="s">
        <v>4</v>
      </c>
      <c r="E191" s="10" t="s">
        <v>5</v>
      </c>
      <c r="F191" s="160">
        <f t="shared" si="35"/>
        <v>0</v>
      </c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</row>
    <row r="192" spans="1:16" s="111" customFormat="1" ht="14.25" x14ac:dyDescent="0.2">
      <c r="A192" s="2"/>
      <c r="B192" s="2"/>
      <c r="C192" s="3">
        <v>3295</v>
      </c>
      <c r="D192" s="13"/>
      <c r="E192" s="15" t="s">
        <v>249</v>
      </c>
      <c r="F192" s="93">
        <f t="shared" si="35"/>
        <v>0</v>
      </c>
      <c r="G192" s="93">
        <f t="shared" ref="G192:P192" si="46">SUM(G193:G197)</f>
        <v>0</v>
      </c>
      <c r="H192" s="93">
        <f t="shared" si="46"/>
        <v>0</v>
      </c>
      <c r="I192" s="93">
        <f t="shared" si="46"/>
        <v>0</v>
      </c>
      <c r="J192" s="93">
        <f t="shared" si="46"/>
        <v>0</v>
      </c>
      <c r="K192" s="93">
        <f t="shared" si="46"/>
        <v>0</v>
      </c>
      <c r="L192" s="93">
        <f t="shared" si="46"/>
        <v>0</v>
      </c>
      <c r="M192" s="93">
        <f t="shared" si="46"/>
        <v>0</v>
      </c>
      <c r="N192" s="93">
        <f t="shared" si="46"/>
        <v>0</v>
      </c>
      <c r="O192" s="155">
        <f t="shared" si="46"/>
        <v>0</v>
      </c>
      <c r="P192" s="155">
        <f t="shared" si="46"/>
        <v>0</v>
      </c>
    </row>
    <row r="193" spans="1:16" x14ac:dyDescent="0.25">
      <c r="A193" s="7"/>
      <c r="B193" s="2"/>
      <c r="C193" s="8"/>
      <c r="D193" s="9">
        <v>32951</v>
      </c>
      <c r="E193" s="11" t="s">
        <v>770</v>
      </c>
      <c r="F193" s="159">
        <f t="shared" si="35"/>
        <v>0</v>
      </c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</row>
    <row r="194" spans="1:16" x14ac:dyDescent="0.25">
      <c r="A194" s="7"/>
      <c r="B194" s="2"/>
      <c r="C194" s="8"/>
      <c r="D194" s="9">
        <v>32952</v>
      </c>
      <c r="E194" s="16" t="s">
        <v>771</v>
      </c>
      <c r="F194" s="159">
        <f t="shared" si="35"/>
        <v>0</v>
      </c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</row>
    <row r="195" spans="1:16" x14ac:dyDescent="0.25">
      <c r="A195" s="7"/>
      <c r="B195" s="2"/>
      <c r="C195" s="8"/>
      <c r="D195" s="9">
        <v>32953</v>
      </c>
      <c r="E195" s="11" t="s">
        <v>772</v>
      </c>
      <c r="F195" s="159">
        <f t="shared" si="35"/>
        <v>0</v>
      </c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</row>
    <row r="196" spans="1:16" s="113" customFormat="1" ht="30" x14ac:dyDescent="0.25">
      <c r="A196" s="7"/>
      <c r="B196" s="2"/>
      <c r="C196" s="8"/>
      <c r="D196" s="9" t="s">
        <v>198</v>
      </c>
      <c r="E196" s="17" t="s">
        <v>199</v>
      </c>
      <c r="F196" s="160">
        <f t="shared" si="35"/>
        <v>0</v>
      </c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</row>
    <row r="197" spans="1:16" s="113" customFormat="1" x14ac:dyDescent="0.25">
      <c r="A197" s="7"/>
      <c r="B197" s="2"/>
      <c r="C197" s="8"/>
      <c r="D197" s="9" t="s">
        <v>200</v>
      </c>
      <c r="E197" s="17" t="s">
        <v>541</v>
      </c>
      <c r="F197" s="160">
        <f t="shared" si="35"/>
        <v>0</v>
      </c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</row>
    <row r="198" spans="1:16" s="114" customFormat="1" ht="14.25" x14ac:dyDescent="0.2">
      <c r="A198" s="2"/>
      <c r="B198" s="2"/>
      <c r="C198" s="3">
        <v>3296</v>
      </c>
      <c r="D198" s="13"/>
      <c r="E198" s="18" t="s">
        <v>773</v>
      </c>
      <c r="F198" s="96">
        <f t="shared" si="35"/>
        <v>0</v>
      </c>
      <c r="G198" s="96">
        <f t="shared" ref="G198:P198" si="47">G199</f>
        <v>0</v>
      </c>
      <c r="H198" s="96">
        <f t="shared" si="47"/>
        <v>0</v>
      </c>
      <c r="I198" s="96">
        <f t="shared" si="47"/>
        <v>0</v>
      </c>
      <c r="J198" s="96">
        <f t="shared" si="47"/>
        <v>0</v>
      </c>
      <c r="K198" s="96">
        <f t="shared" si="47"/>
        <v>0</v>
      </c>
      <c r="L198" s="96">
        <f t="shared" si="47"/>
        <v>0</v>
      </c>
      <c r="M198" s="96">
        <f t="shared" si="47"/>
        <v>0</v>
      </c>
      <c r="N198" s="96">
        <f t="shared" si="47"/>
        <v>0</v>
      </c>
      <c r="O198" s="156">
        <f t="shared" si="47"/>
        <v>0</v>
      </c>
      <c r="P198" s="156">
        <f t="shared" si="47"/>
        <v>0</v>
      </c>
    </row>
    <row r="199" spans="1:16" s="113" customFormat="1" x14ac:dyDescent="0.25">
      <c r="A199" s="7"/>
      <c r="B199" s="2"/>
      <c r="C199" s="8"/>
      <c r="D199" s="9" t="s">
        <v>774</v>
      </c>
      <c r="E199" s="17" t="s">
        <v>773</v>
      </c>
      <c r="F199" s="160">
        <f t="shared" si="35"/>
        <v>0</v>
      </c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</row>
    <row r="200" spans="1:16" s="111" customFormat="1" ht="14.25" x14ac:dyDescent="0.2">
      <c r="A200" s="2"/>
      <c r="B200" s="2"/>
      <c r="C200" s="6" t="s">
        <v>775</v>
      </c>
      <c r="D200" s="4"/>
      <c r="E200" s="5" t="s">
        <v>245</v>
      </c>
      <c r="F200" s="93">
        <f t="shared" si="35"/>
        <v>0</v>
      </c>
      <c r="G200" s="93">
        <f t="shared" ref="G200:P200" si="48">G201+G202</f>
        <v>0</v>
      </c>
      <c r="H200" s="93">
        <f t="shared" si="48"/>
        <v>0</v>
      </c>
      <c r="I200" s="93">
        <f t="shared" si="48"/>
        <v>0</v>
      </c>
      <c r="J200" s="93">
        <f t="shared" si="48"/>
        <v>0</v>
      </c>
      <c r="K200" s="93">
        <f t="shared" si="48"/>
        <v>0</v>
      </c>
      <c r="L200" s="93">
        <f t="shared" si="48"/>
        <v>0</v>
      </c>
      <c r="M200" s="93">
        <f t="shared" si="48"/>
        <v>0</v>
      </c>
      <c r="N200" s="93">
        <f t="shared" si="48"/>
        <v>0</v>
      </c>
      <c r="O200" s="155">
        <f t="shared" si="48"/>
        <v>0</v>
      </c>
      <c r="P200" s="155">
        <f t="shared" si="48"/>
        <v>0</v>
      </c>
    </row>
    <row r="201" spans="1:16" x14ac:dyDescent="0.25">
      <c r="A201" s="7"/>
      <c r="B201" s="2"/>
      <c r="C201" s="6"/>
      <c r="D201" s="19">
        <v>32991</v>
      </c>
      <c r="E201" s="10" t="s">
        <v>776</v>
      </c>
      <c r="F201" s="159">
        <f t="shared" si="35"/>
        <v>0</v>
      </c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</row>
    <row r="202" spans="1:16" x14ac:dyDescent="0.25">
      <c r="A202" s="7"/>
      <c r="B202" s="2"/>
      <c r="C202" s="8"/>
      <c r="D202" s="9" t="s">
        <v>777</v>
      </c>
      <c r="E202" s="10" t="s">
        <v>245</v>
      </c>
      <c r="F202" s="159">
        <f t="shared" si="35"/>
        <v>0</v>
      </c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</row>
    <row r="203" spans="1:16" s="109" customFormat="1" ht="18.75" x14ac:dyDescent="0.3">
      <c r="A203" s="72" t="s">
        <v>778</v>
      </c>
      <c r="B203" s="73"/>
      <c r="C203" s="74"/>
      <c r="D203" s="75"/>
      <c r="E203" s="76" t="s">
        <v>779</v>
      </c>
      <c r="F203" s="125">
        <f t="shared" si="35"/>
        <v>0</v>
      </c>
      <c r="G203" s="125">
        <f t="shared" ref="G203:P203" si="49">G204+G217+G251</f>
        <v>0</v>
      </c>
      <c r="H203" s="125">
        <f t="shared" si="49"/>
        <v>0</v>
      </c>
      <c r="I203" s="125">
        <f t="shared" si="49"/>
        <v>0</v>
      </c>
      <c r="J203" s="125">
        <f t="shared" si="49"/>
        <v>0</v>
      </c>
      <c r="K203" s="125">
        <f t="shared" si="49"/>
        <v>0</v>
      </c>
      <c r="L203" s="125">
        <f t="shared" si="49"/>
        <v>0</v>
      </c>
      <c r="M203" s="125">
        <f t="shared" si="49"/>
        <v>0</v>
      </c>
      <c r="N203" s="125">
        <f t="shared" si="49"/>
        <v>0</v>
      </c>
      <c r="O203" s="183">
        <f t="shared" si="49"/>
        <v>0</v>
      </c>
      <c r="P203" s="183">
        <f t="shared" si="49"/>
        <v>0</v>
      </c>
    </row>
    <row r="204" spans="1:16" s="110" customFormat="1" ht="15.75" x14ac:dyDescent="0.25">
      <c r="A204" s="59"/>
      <c r="B204" s="60" t="s">
        <v>780</v>
      </c>
      <c r="C204" s="61"/>
      <c r="D204" s="62"/>
      <c r="E204" s="63" t="s">
        <v>781</v>
      </c>
      <c r="F204" s="97">
        <f t="shared" si="35"/>
        <v>0</v>
      </c>
      <c r="G204" s="97">
        <f t="shared" ref="G204:P204" si="50">G205+G208+G211+G214</f>
        <v>0</v>
      </c>
      <c r="H204" s="97">
        <f t="shared" si="50"/>
        <v>0</v>
      </c>
      <c r="I204" s="97">
        <f t="shared" si="50"/>
        <v>0</v>
      </c>
      <c r="J204" s="97">
        <f t="shared" si="50"/>
        <v>0</v>
      </c>
      <c r="K204" s="97">
        <f t="shared" si="50"/>
        <v>0</v>
      </c>
      <c r="L204" s="97">
        <f t="shared" si="50"/>
        <v>0</v>
      </c>
      <c r="M204" s="97">
        <f t="shared" si="50"/>
        <v>0</v>
      </c>
      <c r="N204" s="97">
        <f t="shared" si="50"/>
        <v>0</v>
      </c>
      <c r="O204" s="182">
        <f t="shared" si="50"/>
        <v>0</v>
      </c>
      <c r="P204" s="182">
        <f t="shared" si="50"/>
        <v>0</v>
      </c>
    </row>
    <row r="205" spans="1:16" s="111" customFormat="1" ht="14.25" x14ac:dyDescent="0.2">
      <c r="A205" s="2"/>
      <c r="B205" s="2"/>
      <c r="C205" s="6" t="s">
        <v>782</v>
      </c>
      <c r="D205" s="4"/>
      <c r="E205" s="5" t="s">
        <v>783</v>
      </c>
      <c r="F205" s="93">
        <f t="shared" si="35"/>
        <v>0</v>
      </c>
      <c r="G205" s="93">
        <f t="shared" ref="G205:P205" si="51">G206+G207</f>
        <v>0</v>
      </c>
      <c r="H205" s="93">
        <f t="shared" si="51"/>
        <v>0</v>
      </c>
      <c r="I205" s="93">
        <f t="shared" si="51"/>
        <v>0</v>
      </c>
      <c r="J205" s="93">
        <f t="shared" si="51"/>
        <v>0</v>
      </c>
      <c r="K205" s="93">
        <f t="shared" si="51"/>
        <v>0</v>
      </c>
      <c r="L205" s="93">
        <f t="shared" si="51"/>
        <v>0</v>
      </c>
      <c r="M205" s="93">
        <f t="shared" si="51"/>
        <v>0</v>
      </c>
      <c r="N205" s="93">
        <f t="shared" si="51"/>
        <v>0</v>
      </c>
      <c r="O205" s="155">
        <f t="shared" si="51"/>
        <v>0</v>
      </c>
      <c r="P205" s="155">
        <f t="shared" si="51"/>
        <v>0</v>
      </c>
    </row>
    <row r="206" spans="1:16" x14ac:dyDescent="0.25">
      <c r="A206" s="7"/>
      <c r="B206" s="2"/>
      <c r="C206" s="8"/>
      <c r="D206" s="9" t="s">
        <v>784</v>
      </c>
      <c r="E206" s="10" t="s">
        <v>785</v>
      </c>
      <c r="F206" s="159">
        <f t="shared" si="35"/>
        <v>0</v>
      </c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</row>
    <row r="207" spans="1:16" x14ac:dyDescent="0.25">
      <c r="A207" s="7"/>
      <c r="B207" s="2"/>
      <c r="C207" s="8"/>
      <c r="D207" s="9" t="s">
        <v>786</v>
      </c>
      <c r="E207" s="10" t="s">
        <v>787</v>
      </c>
      <c r="F207" s="159">
        <f t="shared" si="35"/>
        <v>0</v>
      </c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</row>
    <row r="208" spans="1:16" s="111" customFormat="1" ht="14.25" x14ac:dyDescent="0.2">
      <c r="A208" s="2"/>
      <c r="B208" s="2"/>
      <c r="C208" s="6" t="s">
        <v>788</v>
      </c>
      <c r="D208" s="4"/>
      <c r="E208" s="5" t="s">
        <v>789</v>
      </c>
      <c r="F208" s="93">
        <f t="shared" si="35"/>
        <v>0</v>
      </c>
      <c r="G208" s="93">
        <f t="shared" ref="G208:P208" si="52">G209+G210</f>
        <v>0</v>
      </c>
      <c r="H208" s="93">
        <f t="shared" si="52"/>
        <v>0</v>
      </c>
      <c r="I208" s="93">
        <f t="shared" si="52"/>
        <v>0</v>
      </c>
      <c r="J208" s="93">
        <f t="shared" si="52"/>
        <v>0</v>
      </c>
      <c r="K208" s="93">
        <f t="shared" si="52"/>
        <v>0</v>
      </c>
      <c r="L208" s="93">
        <f t="shared" si="52"/>
        <v>0</v>
      </c>
      <c r="M208" s="93">
        <f t="shared" si="52"/>
        <v>0</v>
      </c>
      <c r="N208" s="93">
        <f t="shared" si="52"/>
        <v>0</v>
      </c>
      <c r="O208" s="155">
        <f t="shared" si="52"/>
        <v>0</v>
      </c>
      <c r="P208" s="155">
        <f t="shared" si="52"/>
        <v>0</v>
      </c>
    </row>
    <row r="209" spans="1:16" x14ac:dyDescent="0.25">
      <c r="A209" s="7"/>
      <c r="B209" s="2"/>
      <c r="C209" s="8"/>
      <c r="D209" s="9" t="s">
        <v>790</v>
      </c>
      <c r="E209" s="10" t="s">
        <v>791</v>
      </c>
      <c r="F209" s="159">
        <f t="shared" si="35"/>
        <v>0</v>
      </c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</row>
    <row r="210" spans="1:16" x14ac:dyDescent="0.25">
      <c r="A210" s="7"/>
      <c r="B210" s="2"/>
      <c r="C210" s="8"/>
      <c r="D210" s="9" t="s">
        <v>792</v>
      </c>
      <c r="E210" s="10" t="s">
        <v>793</v>
      </c>
      <c r="F210" s="159">
        <f t="shared" ref="F210:F273" si="53">G210+I210+J210+K210+L210+M210+N210</f>
        <v>0</v>
      </c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</row>
    <row r="211" spans="1:16" s="111" customFormat="1" ht="14.25" x14ac:dyDescent="0.2">
      <c r="A211" s="2"/>
      <c r="B211" s="2"/>
      <c r="C211" s="6" t="s">
        <v>794</v>
      </c>
      <c r="D211" s="4"/>
      <c r="E211" s="5" t="s">
        <v>795</v>
      </c>
      <c r="F211" s="93">
        <f t="shared" si="53"/>
        <v>0</v>
      </c>
      <c r="G211" s="93">
        <f t="shared" ref="G211:P211" si="54">G212+G213</f>
        <v>0</v>
      </c>
      <c r="H211" s="93">
        <f t="shared" si="54"/>
        <v>0</v>
      </c>
      <c r="I211" s="93">
        <f t="shared" si="54"/>
        <v>0</v>
      </c>
      <c r="J211" s="93">
        <f t="shared" si="54"/>
        <v>0</v>
      </c>
      <c r="K211" s="93">
        <f t="shared" si="54"/>
        <v>0</v>
      </c>
      <c r="L211" s="93">
        <f t="shared" si="54"/>
        <v>0</v>
      </c>
      <c r="M211" s="93">
        <f t="shared" si="54"/>
        <v>0</v>
      </c>
      <c r="N211" s="93">
        <f t="shared" si="54"/>
        <v>0</v>
      </c>
      <c r="O211" s="155">
        <f t="shared" si="54"/>
        <v>0</v>
      </c>
      <c r="P211" s="155">
        <f t="shared" si="54"/>
        <v>0</v>
      </c>
    </row>
    <row r="212" spans="1:16" x14ac:dyDescent="0.25">
      <c r="A212" s="7"/>
      <c r="B212" s="2"/>
      <c r="C212" s="8"/>
      <c r="D212" s="9" t="s">
        <v>796</v>
      </c>
      <c r="E212" s="10" t="s">
        <v>797</v>
      </c>
      <c r="F212" s="159">
        <f t="shared" si="53"/>
        <v>0</v>
      </c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</row>
    <row r="213" spans="1:16" x14ac:dyDescent="0.25">
      <c r="A213" s="7"/>
      <c r="B213" s="2"/>
      <c r="C213" s="8"/>
      <c r="D213" s="9" t="s">
        <v>798</v>
      </c>
      <c r="E213" s="10" t="s">
        <v>799</v>
      </c>
      <c r="F213" s="159">
        <f t="shared" si="53"/>
        <v>0</v>
      </c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</row>
    <row r="214" spans="1:16" s="111" customFormat="1" ht="14.25" x14ac:dyDescent="0.2">
      <c r="A214" s="2"/>
      <c r="B214" s="2"/>
      <c r="C214" s="6" t="s">
        <v>800</v>
      </c>
      <c r="D214" s="4"/>
      <c r="E214" s="5" t="s">
        <v>801</v>
      </c>
      <c r="F214" s="93">
        <f t="shared" si="53"/>
        <v>0</v>
      </c>
      <c r="G214" s="93">
        <f t="shared" ref="G214:P214" si="55">G215+G216</f>
        <v>0</v>
      </c>
      <c r="H214" s="93">
        <f t="shared" si="55"/>
        <v>0</v>
      </c>
      <c r="I214" s="93">
        <f t="shared" si="55"/>
        <v>0</v>
      </c>
      <c r="J214" s="93">
        <f t="shared" si="55"/>
        <v>0</v>
      </c>
      <c r="K214" s="93">
        <f t="shared" si="55"/>
        <v>0</v>
      </c>
      <c r="L214" s="93">
        <f t="shared" si="55"/>
        <v>0</v>
      </c>
      <c r="M214" s="93">
        <f t="shared" si="55"/>
        <v>0</v>
      </c>
      <c r="N214" s="93">
        <f t="shared" si="55"/>
        <v>0</v>
      </c>
      <c r="O214" s="155">
        <f t="shared" si="55"/>
        <v>0</v>
      </c>
      <c r="P214" s="155">
        <f t="shared" si="55"/>
        <v>0</v>
      </c>
    </row>
    <row r="215" spans="1:16" x14ac:dyDescent="0.25">
      <c r="A215" s="7"/>
      <c r="B215" s="2"/>
      <c r="C215" s="8"/>
      <c r="D215" s="9" t="s">
        <v>802</v>
      </c>
      <c r="E215" s="10" t="s">
        <v>803</v>
      </c>
      <c r="F215" s="159">
        <f t="shared" si="53"/>
        <v>0</v>
      </c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</row>
    <row r="216" spans="1:16" x14ac:dyDescent="0.25">
      <c r="A216" s="7"/>
      <c r="B216" s="2"/>
      <c r="C216" s="8"/>
      <c r="D216" s="9" t="s">
        <v>804</v>
      </c>
      <c r="E216" s="10" t="s">
        <v>805</v>
      </c>
      <c r="F216" s="159">
        <f t="shared" si="53"/>
        <v>0</v>
      </c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</row>
    <row r="217" spans="1:16" s="110" customFormat="1" ht="15.75" x14ac:dyDescent="0.25">
      <c r="A217" s="59"/>
      <c r="B217" s="60" t="s">
        <v>806</v>
      </c>
      <c r="C217" s="61"/>
      <c r="D217" s="62"/>
      <c r="E217" s="63" t="s">
        <v>807</v>
      </c>
      <c r="F217" s="97">
        <f t="shared" si="53"/>
        <v>0</v>
      </c>
      <c r="G217" s="97">
        <f t="shared" ref="G217:P217" si="56">G218+G223+G227+G234+G236+G238+G243</f>
        <v>0</v>
      </c>
      <c r="H217" s="97">
        <f t="shared" si="56"/>
        <v>0</v>
      </c>
      <c r="I217" s="97">
        <f t="shared" si="56"/>
        <v>0</v>
      </c>
      <c r="J217" s="97">
        <f t="shared" si="56"/>
        <v>0</v>
      </c>
      <c r="K217" s="97">
        <f t="shared" si="56"/>
        <v>0</v>
      </c>
      <c r="L217" s="97">
        <f t="shared" si="56"/>
        <v>0</v>
      </c>
      <c r="M217" s="97">
        <f t="shared" si="56"/>
        <v>0</v>
      </c>
      <c r="N217" s="97">
        <f t="shared" si="56"/>
        <v>0</v>
      </c>
      <c r="O217" s="182">
        <f t="shared" si="56"/>
        <v>0</v>
      </c>
      <c r="P217" s="182">
        <f t="shared" si="56"/>
        <v>0</v>
      </c>
    </row>
    <row r="218" spans="1:16" s="111" customFormat="1" ht="42.75" x14ac:dyDescent="0.2">
      <c r="A218" s="2"/>
      <c r="B218" s="2"/>
      <c r="C218" s="6" t="s">
        <v>808</v>
      </c>
      <c r="D218" s="4"/>
      <c r="E218" s="5" t="s">
        <v>809</v>
      </c>
      <c r="F218" s="93">
        <f t="shared" si="53"/>
        <v>0</v>
      </c>
      <c r="G218" s="93">
        <f t="shared" ref="G218:P218" si="57">SUM(G219:G222)</f>
        <v>0</v>
      </c>
      <c r="H218" s="93">
        <f t="shared" si="57"/>
        <v>0</v>
      </c>
      <c r="I218" s="93">
        <f t="shared" si="57"/>
        <v>0</v>
      </c>
      <c r="J218" s="93">
        <f t="shared" si="57"/>
        <v>0</v>
      </c>
      <c r="K218" s="93">
        <f t="shared" si="57"/>
        <v>0</v>
      </c>
      <c r="L218" s="93">
        <f t="shared" si="57"/>
        <v>0</v>
      </c>
      <c r="M218" s="93">
        <f t="shared" si="57"/>
        <v>0</v>
      </c>
      <c r="N218" s="93">
        <f t="shared" si="57"/>
        <v>0</v>
      </c>
      <c r="O218" s="155">
        <f t="shared" si="57"/>
        <v>0</v>
      </c>
      <c r="P218" s="155">
        <f t="shared" si="57"/>
        <v>0</v>
      </c>
    </row>
    <row r="219" spans="1:16" ht="30" x14ac:dyDescent="0.25">
      <c r="A219" s="7"/>
      <c r="B219" s="2"/>
      <c r="C219" s="8"/>
      <c r="D219" s="9" t="s">
        <v>810</v>
      </c>
      <c r="E219" s="10" t="s">
        <v>811</v>
      </c>
      <c r="F219" s="159">
        <f t="shared" si="53"/>
        <v>0</v>
      </c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</row>
    <row r="220" spans="1:16" ht="30" x14ac:dyDescent="0.25">
      <c r="A220" s="7"/>
      <c r="B220" s="2"/>
      <c r="C220" s="8"/>
      <c r="D220" s="9" t="s">
        <v>812</v>
      </c>
      <c r="E220" s="10" t="s">
        <v>813</v>
      </c>
      <c r="F220" s="159">
        <f t="shared" si="53"/>
        <v>0</v>
      </c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</row>
    <row r="221" spans="1:16" ht="30" x14ac:dyDescent="0.25">
      <c r="A221" s="7"/>
      <c r="B221" s="2"/>
      <c r="C221" s="8"/>
      <c r="D221" s="9" t="s">
        <v>814</v>
      </c>
      <c r="E221" s="10" t="s">
        <v>815</v>
      </c>
      <c r="F221" s="159">
        <f t="shared" si="53"/>
        <v>0</v>
      </c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</row>
    <row r="222" spans="1:16" ht="30" x14ac:dyDescent="0.25">
      <c r="A222" s="7"/>
      <c r="B222" s="2"/>
      <c r="C222" s="8"/>
      <c r="D222" s="9" t="s">
        <v>816</v>
      </c>
      <c r="E222" s="10" t="s">
        <v>817</v>
      </c>
      <c r="F222" s="159">
        <f t="shared" si="53"/>
        <v>0</v>
      </c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</row>
    <row r="223" spans="1:16" s="114" customFormat="1" ht="42.75" x14ac:dyDescent="0.2">
      <c r="A223" s="2"/>
      <c r="B223" s="2"/>
      <c r="C223" s="6" t="s">
        <v>818</v>
      </c>
      <c r="D223" s="4"/>
      <c r="E223" s="5" t="s">
        <v>819</v>
      </c>
      <c r="F223" s="96">
        <f t="shared" si="53"/>
        <v>0</v>
      </c>
      <c r="G223" s="96">
        <f t="shared" ref="G223:P223" si="58">SUM(G224:G226)</f>
        <v>0</v>
      </c>
      <c r="H223" s="96">
        <f t="shared" si="58"/>
        <v>0</v>
      </c>
      <c r="I223" s="96">
        <f t="shared" si="58"/>
        <v>0</v>
      </c>
      <c r="J223" s="96">
        <f t="shared" si="58"/>
        <v>0</v>
      </c>
      <c r="K223" s="96">
        <f t="shared" si="58"/>
        <v>0</v>
      </c>
      <c r="L223" s="96">
        <f t="shared" si="58"/>
        <v>0</v>
      </c>
      <c r="M223" s="96">
        <f t="shared" si="58"/>
        <v>0</v>
      </c>
      <c r="N223" s="96">
        <f t="shared" si="58"/>
        <v>0</v>
      </c>
      <c r="O223" s="156">
        <f t="shared" si="58"/>
        <v>0</v>
      </c>
      <c r="P223" s="156">
        <f t="shared" si="58"/>
        <v>0</v>
      </c>
    </row>
    <row r="224" spans="1:16" s="113" customFormat="1" ht="30" x14ac:dyDescent="0.25">
      <c r="A224" s="7"/>
      <c r="B224" s="2"/>
      <c r="C224" s="8"/>
      <c r="D224" s="9" t="s">
        <v>820</v>
      </c>
      <c r="E224" s="10" t="s">
        <v>821</v>
      </c>
      <c r="F224" s="160">
        <f t="shared" si="53"/>
        <v>0</v>
      </c>
      <c r="G224" s="154"/>
      <c r="H224" s="154"/>
      <c r="I224" s="154"/>
      <c r="J224" s="154"/>
      <c r="K224" s="154"/>
      <c r="L224" s="154"/>
      <c r="M224" s="154"/>
      <c r="N224" s="154"/>
      <c r="O224" s="154"/>
      <c r="P224" s="154"/>
    </row>
    <row r="225" spans="1:16" s="113" customFormat="1" ht="30" x14ac:dyDescent="0.25">
      <c r="A225" s="7"/>
      <c r="B225" s="2"/>
      <c r="C225" s="8"/>
      <c r="D225" s="9" t="s">
        <v>822</v>
      </c>
      <c r="E225" s="10" t="s">
        <v>823</v>
      </c>
      <c r="F225" s="160">
        <f t="shared" si="53"/>
        <v>0</v>
      </c>
      <c r="G225" s="154"/>
      <c r="H225" s="154"/>
      <c r="I225" s="154"/>
      <c r="J225" s="154"/>
      <c r="K225" s="154"/>
      <c r="L225" s="154"/>
      <c r="M225" s="154"/>
      <c r="N225" s="154"/>
      <c r="O225" s="154"/>
      <c r="P225" s="154"/>
    </row>
    <row r="226" spans="1:16" s="113" customFormat="1" ht="30" x14ac:dyDescent="0.25">
      <c r="A226" s="7"/>
      <c r="B226" s="2"/>
      <c r="C226" s="8"/>
      <c r="D226" s="9" t="s">
        <v>824</v>
      </c>
      <c r="E226" s="10" t="s">
        <v>825</v>
      </c>
      <c r="F226" s="160">
        <f t="shared" si="53"/>
        <v>0</v>
      </c>
      <c r="G226" s="154"/>
      <c r="H226" s="154"/>
      <c r="I226" s="154"/>
      <c r="J226" s="154"/>
      <c r="K226" s="154"/>
      <c r="L226" s="154"/>
      <c r="M226" s="154"/>
      <c r="N226" s="154"/>
      <c r="O226" s="154"/>
      <c r="P226" s="154"/>
    </row>
    <row r="227" spans="1:16" s="114" customFormat="1" ht="24.75" customHeight="1" x14ac:dyDescent="0.2">
      <c r="A227" s="2"/>
      <c r="B227" s="2"/>
      <c r="C227" s="6" t="s">
        <v>826</v>
      </c>
      <c r="D227" s="4"/>
      <c r="E227" s="5" t="s">
        <v>827</v>
      </c>
      <c r="F227" s="96">
        <f t="shared" si="53"/>
        <v>0</v>
      </c>
      <c r="G227" s="96">
        <f t="shared" ref="G227:P227" si="59">SUM(G228:G233)</f>
        <v>0</v>
      </c>
      <c r="H227" s="96">
        <f t="shared" si="59"/>
        <v>0</v>
      </c>
      <c r="I227" s="96">
        <f t="shared" si="59"/>
        <v>0</v>
      </c>
      <c r="J227" s="96">
        <f t="shared" si="59"/>
        <v>0</v>
      </c>
      <c r="K227" s="96">
        <f t="shared" si="59"/>
        <v>0</v>
      </c>
      <c r="L227" s="96">
        <f t="shared" si="59"/>
        <v>0</v>
      </c>
      <c r="M227" s="96">
        <f t="shared" si="59"/>
        <v>0</v>
      </c>
      <c r="N227" s="96">
        <f t="shared" si="59"/>
        <v>0</v>
      </c>
      <c r="O227" s="156">
        <f t="shared" si="59"/>
        <v>0</v>
      </c>
      <c r="P227" s="156">
        <f t="shared" si="59"/>
        <v>0</v>
      </c>
    </row>
    <row r="228" spans="1:16" s="113" customFormat="1" ht="30" x14ac:dyDescent="0.25">
      <c r="A228" s="7"/>
      <c r="B228" s="2"/>
      <c r="C228" s="8"/>
      <c r="D228" s="9" t="s">
        <v>828</v>
      </c>
      <c r="E228" s="10" t="s">
        <v>829</v>
      </c>
      <c r="F228" s="160">
        <f t="shared" si="53"/>
        <v>0</v>
      </c>
      <c r="G228" s="154"/>
      <c r="H228" s="154"/>
      <c r="I228" s="154"/>
      <c r="J228" s="154"/>
      <c r="K228" s="154"/>
      <c r="L228" s="154"/>
      <c r="M228" s="154"/>
      <c r="N228" s="154"/>
      <c r="O228" s="154"/>
      <c r="P228" s="154"/>
    </row>
    <row r="229" spans="1:16" s="113" customFormat="1" ht="30" x14ac:dyDescent="0.25">
      <c r="A229" s="7"/>
      <c r="B229" s="2"/>
      <c r="C229" s="8"/>
      <c r="D229" s="9" t="s">
        <v>830</v>
      </c>
      <c r="E229" s="10" t="s">
        <v>831</v>
      </c>
      <c r="F229" s="160">
        <f t="shared" si="53"/>
        <v>0</v>
      </c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</row>
    <row r="230" spans="1:16" s="113" customFormat="1" ht="30" x14ac:dyDescent="0.25">
      <c r="A230" s="7"/>
      <c r="B230" s="2"/>
      <c r="C230" s="8"/>
      <c r="D230" s="9" t="s">
        <v>832</v>
      </c>
      <c r="E230" s="10" t="s">
        <v>833</v>
      </c>
      <c r="F230" s="160">
        <f t="shared" si="53"/>
        <v>0</v>
      </c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</row>
    <row r="231" spans="1:16" s="113" customFormat="1" ht="30" x14ac:dyDescent="0.25">
      <c r="A231" s="7"/>
      <c r="B231" s="2"/>
      <c r="C231" s="8"/>
      <c r="D231" s="9" t="s">
        <v>834</v>
      </c>
      <c r="E231" s="10" t="s">
        <v>835</v>
      </c>
      <c r="F231" s="160">
        <f t="shared" si="53"/>
        <v>0</v>
      </c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</row>
    <row r="232" spans="1:16" s="113" customFormat="1" ht="30" x14ac:dyDescent="0.25">
      <c r="A232" s="7"/>
      <c r="B232" s="2"/>
      <c r="C232" s="8"/>
      <c r="D232" s="9" t="s">
        <v>836</v>
      </c>
      <c r="E232" s="10" t="s">
        <v>837</v>
      </c>
      <c r="F232" s="160">
        <f t="shared" si="53"/>
        <v>0</v>
      </c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</row>
    <row r="233" spans="1:16" s="113" customFormat="1" ht="30" x14ac:dyDescent="0.25">
      <c r="A233" s="7"/>
      <c r="B233" s="2"/>
      <c r="C233" s="8"/>
      <c r="D233" s="9" t="s">
        <v>838</v>
      </c>
      <c r="E233" s="10" t="s">
        <v>839</v>
      </c>
      <c r="F233" s="160">
        <f t="shared" si="53"/>
        <v>0</v>
      </c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</row>
    <row r="234" spans="1:16" s="114" customFormat="1" ht="28.5" x14ac:dyDescent="0.2">
      <c r="A234" s="2"/>
      <c r="B234" s="2"/>
      <c r="C234" s="6" t="s">
        <v>840</v>
      </c>
      <c r="D234" s="4"/>
      <c r="E234" s="5" t="s">
        <v>841</v>
      </c>
      <c r="F234" s="96">
        <f t="shared" si="53"/>
        <v>0</v>
      </c>
      <c r="G234" s="96">
        <f t="shared" ref="G234:P234" si="60">G235</f>
        <v>0</v>
      </c>
      <c r="H234" s="96">
        <f t="shared" si="60"/>
        <v>0</v>
      </c>
      <c r="I234" s="96">
        <f t="shared" si="60"/>
        <v>0</v>
      </c>
      <c r="J234" s="96">
        <f t="shared" si="60"/>
        <v>0</v>
      </c>
      <c r="K234" s="96">
        <f t="shared" si="60"/>
        <v>0</v>
      </c>
      <c r="L234" s="96">
        <f t="shared" si="60"/>
        <v>0</v>
      </c>
      <c r="M234" s="96">
        <f t="shared" si="60"/>
        <v>0</v>
      </c>
      <c r="N234" s="96">
        <f t="shared" si="60"/>
        <v>0</v>
      </c>
      <c r="O234" s="156">
        <f t="shared" si="60"/>
        <v>0</v>
      </c>
      <c r="P234" s="156">
        <f t="shared" si="60"/>
        <v>0</v>
      </c>
    </row>
    <row r="235" spans="1:16" s="113" customFormat="1" ht="30" x14ac:dyDescent="0.25">
      <c r="A235" s="7"/>
      <c r="B235" s="2"/>
      <c r="C235" s="8"/>
      <c r="D235" s="9" t="s">
        <v>842</v>
      </c>
      <c r="E235" s="10" t="s">
        <v>841</v>
      </c>
      <c r="F235" s="160">
        <f t="shared" si="53"/>
        <v>0</v>
      </c>
      <c r="G235" s="154"/>
      <c r="H235" s="154"/>
      <c r="I235" s="154"/>
      <c r="J235" s="154"/>
      <c r="K235" s="154"/>
      <c r="L235" s="154"/>
      <c r="M235" s="154"/>
      <c r="N235" s="154"/>
      <c r="O235" s="154"/>
      <c r="P235" s="154"/>
    </row>
    <row r="236" spans="1:16" s="114" customFormat="1" ht="28.5" x14ac:dyDescent="0.2">
      <c r="A236" s="2"/>
      <c r="B236" s="2"/>
      <c r="C236" s="3">
        <v>3426</v>
      </c>
      <c r="D236" s="13"/>
      <c r="E236" s="5" t="s">
        <v>843</v>
      </c>
      <c r="F236" s="96">
        <f t="shared" si="53"/>
        <v>0</v>
      </c>
      <c r="G236" s="96">
        <f t="shared" ref="G236:P236" si="61">G237</f>
        <v>0</v>
      </c>
      <c r="H236" s="96">
        <f t="shared" si="61"/>
        <v>0</v>
      </c>
      <c r="I236" s="96">
        <f t="shared" si="61"/>
        <v>0</v>
      </c>
      <c r="J236" s="96">
        <f t="shared" si="61"/>
        <v>0</v>
      </c>
      <c r="K236" s="96">
        <f t="shared" si="61"/>
        <v>0</v>
      </c>
      <c r="L236" s="96">
        <f t="shared" si="61"/>
        <v>0</v>
      </c>
      <c r="M236" s="96">
        <f t="shared" si="61"/>
        <v>0</v>
      </c>
      <c r="N236" s="96">
        <f t="shared" si="61"/>
        <v>0</v>
      </c>
      <c r="O236" s="156">
        <f t="shared" si="61"/>
        <v>0</v>
      </c>
      <c r="P236" s="156">
        <f t="shared" si="61"/>
        <v>0</v>
      </c>
    </row>
    <row r="237" spans="1:16" s="113" customFormat="1" ht="30" x14ac:dyDescent="0.25">
      <c r="A237" s="7"/>
      <c r="B237" s="2"/>
      <c r="C237" s="8"/>
      <c r="D237" s="9" t="s">
        <v>844</v>
      </c>
      <c r="E237" s="10" t="s">
        <v>843</v>
      </c>
      <c r="F237" s="160">
        <f t="shared" si="53"/>
        <v>0</v>
      </c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</row>
    <row r="238" spans="1:16" s="114" customFormat="1" ht="28.5" x14ac:dyDescent="0.2">
      <c r="A238" s="2"/>
      <c r="B238" s="2"/>
      <c r="C238" s="3">
        <v>3427</v>
      </c>
      <c r="D238" s="13"/>
      <c r="E238" s="5" t="s">
        <v>845</v>
      </c>
      <c r="F238" s="96">
        <f t="shared" si="53"/>
        <v>0</v>
      </c>
      <c r="G238" s="96">
        <f t="shared" ref="G238:P238" si="62">G239+G240+G241+G242</f>
        <v>0</v>
      </c>
      <c r="H238" s="96">
        <f t="shared" si="62"/>
        <v>0</v>
      </c>
      <c r="I238" s="96">
        <f t="shared" si="62"/>
        <v>0</v>
      </c>
      <c r="J238" s="96">
        <f t="shared" si="62"/>
        <v>0</v>
      </c>
      <c r="K238" s="96">
        <f t="shared" si="62"/>
        <v>0</v>
      </c>
      <c r="L238" s="96">
        <f t="shared" si="62"/>
        <v>0</v>
      </c>
      <c r="M238" s="96">
        <f t="shared" si="62"/>
        <v>0</v>
      </c>
      <c r="N238" s="96">
        <f t="shared" si="62"/>
        <v>0</v>
      </c>
      <c r="O238" s="156">
        <f t="shared" si="62"/>
        <v>0</v>
      </c>
      <c r="P238" s="156">
        <f t="shared" si="62"/>
        <v>0</v>
      </c>
    </row>
    <row r="239" spans="1:16" s="113" customFormat="1" ht="30" x14ac:dyDescent="0.25">
      <c r="A239" s="7"/>
      <c r="B239" s="2"/>
      <c r="C239" s="8"/>
      <c r="D239" s="9" t="s">
        <v>846</v>
      </c>
      <c r="E239" s="10" t="s">
        <v>847</v>
      </c>
      <c r="F239" s="160">
        <f t="shared" si="53"/>
        <v>0</v>
      </c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</row>
    <row r="240" spans="1:16" s="113" customFormat="1" x14ac:dyDescent="0.25">
      <c r="A240" s="7"/>
      <c r="B240" s="2"/>
      <c r="C240" s="8"/>
      <c r="D240" s="9" t="s">
        <v>848</v>
      </c>
      <c r="E240" s="10" t="s">
        <v>849</v>
      </c>
      <c r="F240" s="160">
        <f t="shared" si="53"/>
        <v>0</v>
      </c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</row>
    <row r="241" spans="1:16" s="113" customFormat="1" ht="30" x14ac:dyDescent="0.25">
      <c r="A241" s="7"/>
      <c r="B241" s="2"/>
      <c r="C241" s="8"/>
      <c r="D241" s="9" t="s">
        <v>850</v>
      </c>
      <c r="E241" s="10" t="s">
        <v>851</v>
      </c>
      <c r="F241" s="160">
        <f t="shared" si="53"/>
        <v>0</v>
      </c>
      <c r="G241" s="154"/>
      <c r="H241" s="154"/>
      <c r="I241" s="154"/>
      <c r="J241" s="154"/>
      <c r="K241" s="154"/>
      <c r="L241" s="154"/>
      <c r="M241" s="154"/>
      <c r="N241" s="154"/>
      <c r="O241" s="154"/>
      <c r="P241" s="154"/>
    </row>
    <row r="242" spans="1:16" s="113" customFormat="1" x14ac:dyDescent="0.25">
      <c r="A242" s="7"/>
      <c r="B242" s="2"/>
      <c r="C242" s="8"/>
      <c r="D242" s="9" t="s">
        <v>852</v>
      </c>
      <c r="E242" s="10" t="s">
        <v>853</v>
      </c>
      <c r="F242" s="160">
        <f t="shared" si="53"/>
        <v>0</v>
      </c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</row>
    <row r="243" spans="1:16" ht="28.5" x14ac:dyDescent="0.25">
      <c r="A243" s="7"/>
      <c r="B243" s="2"/>
      <c r="C243" s="3">
        <v>3428</v>
      </c>
      <c r="D243" s="13"/>
      <c r="E243" s="5" t="s">
        <v>854</v>
      </c>
      <c r="F243" s="93">
        <f t="shared" si="53"/>
        <v>0</v>
      </c>
      <c r="G243" s="93">
        <f t="shared" ref="G243:P243" si="63">SUM(G244:G250)</f>
        <v>0</v>
      </c>
      <c r="H243" s="93">
        <f t="shared" si="63"/>
        <v>0</v>
      </c>
      <c r="I243" s="93">
        <f t="shared" si="63"/>
        <v>0</v>
      </c>
      <c r="J243" s="93">
        <f t="shared" si="63"/>
        <v>0</v>
      </c>
      <c r="K243" s="93">
        <f t="shared" si="63"/>
        <v>0</v>
      </c>
      <c r="L243" s="93">
        <f t="shared" si="63"/>
        <v>0</v>
      </c>
      <c r="M243" s="93">
        <f t="shared" si="63"/>
        <v>0</v>
      </c>
      <c r="N243" s="93">
        <f t="shared" si="63"/>
        <v>0</v>
      </c>
      <c r="O243" s="155">
        <f t="shared" si="63"/>
        <v>0</v>
      </c>
      <c r="P243" s="155">
        <f t="shared" si="63"/>
        <v>0</v>
      </c>
    </row>
    <row r="244" spans="1:16" x14ac:dyDescent="0.25">
      <c r="A244" s="7"/>
      <c r="B244" s="2"/>
      <c r="C244" s="8"/>
      <c r="D244" s="9" t="s">
        <v>855</v>
      </c>
      <c r="E244" s="10" t="s">
        <v>856</v>
      </c>
      <c r="F244" s="159">
        <f t="shared" si="53"/>
        <v>0</v>
      </c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</row>
    <row r="245" spans="1:16" ht="30" x14ac:dyDescent="0.25">
      <c r="A245" s="7"/>
      <c r="B245" s="2"/>
      <c r="C245" s="8"/>
      <c r="D245" s="9" t="s">
        <v>857</v>
      </c>
      <c r="E245" s="10" t="s">
        <v>858</v>
      </c>
      <c r="F245" s="159">
        <f t="shared" si="53"/>
        <v>0</v>
      </c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</row>
    <row r="246" spans="1:16" x14ac:dyDescent="0.25">
      <c r="A246" s="7"/>
      <c r="B246" s="2"/>
      <c r="C246" s="8"/>
      <c r="D246" s="9" t="s">
        <v>859</v>
      </c>
      <c r="E246" s="10" t="s">
        <v>860</v>
      </c>
      <c r="F246" s="159">
        <f t="shared" si="53"/>
        <v>0</v>
      </c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</row>
    <row r="247" spans="1:16" x14ac:dyDescent="0.25">
      <c r="A247" s="7"/>
      <c r="B247" s="2"/>
      <c r="C247" s="8"/>
      <c r="D247" s="9" t="s">
        <v>861</v>
      </c>
      <c r="E247" s="10" t="s">
        <v>862</v>
      </c>
      <c r="F247" s="159">
        <f t="shared" si="53"/>
        <v>0</v>
      </c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</row>
    <row r="248" spans="1:16" ht="30" x14ac:dyDescent="0.25">
      <c r="A248" s="7"/>
      <c r="B248" s="2"/>
      <c r="C248" s="8"/>
      <c r="D248" s="9" t="s">
        <v>863</v>
      </c>
      <c r="E248" s="10" t="s">
        <v>864</v>
      </c>
      <c r="F248" s="159">
        <f t="shared" si="53"/>
        <v>0</v>
      </c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</row>
    <row r="249" spans="1:16" ht="30" x14ac:dyDescent="0.25">
      <c r="A249" s="7"/>
      <c r="B249" s="2"/>
      <c r="C249" s="8"/>
      <c r="D249" s="9" t="s">
        <v>865</v>
      </c>
      <c r="E249" s="10" t="s">
        <v>866</v>
      </c>
      <c r="F249" s="159">
        <f t="shared" si="53"/>
        <v>0</v>
      </c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</row>
    <row r="250" spans="1:16" ht="30" x14ac:dyDescent="0.25">
      <c r="A250" s="7"/>
      <c r="B250" s="2"/>
      <c r="C250" s="8"/>
      <c r="D250" s="9" t="s">
        <v>867</v>
      </c>
      <c r="E250" s="10" t="s">
        <v>868</v>
      </c>
      <c r="F250" s="159">
        <f t="shared" si="53"/>
        <v>0</v>
      </c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</row>
    <row r="251" spans="1:16" s="110" customFormat="1" ht="15.75" x14ac:dyDescent="0.25">
      <c r="A251" s="59"/>
      <c r="B251" s="60" t="s">
        <v>869</v>
      </c>
      <c r="C251" s="61"/>
      <c r="D251" s="62"/>
      <c r="E251" s="63" t="s">
        <v>870</v>
      </c>
      <c r="F251" s="97">
        <f t="shared" si="53"/>
        <v>0</v>
      </c>
      <c r="G251" s="97">
        <f t="shared" ref="G251:P251" si="64">G252+G255+G258+G263</f>
        <v>0</v>
      </c>
      <c r="H251" s="97">
        <f t="shared" si="64"/>
        <v>0</v>
      </c>
      <c r="I251" s="97">
        <f t="shared" si="64"/>
        <v>0</v>
      </c>
      <c r="J251" s="97">
        <f t="shared" si="64"/>
        <v>0</v>
      </c>
      <c r="K251" s="97">
        <f t="shared" si="64"/>
        <v>0</v>
      </c>
      <c r="L251" s="97">
        <f t="shared" si="64"/>
        <v>0</v>
      </c>
      <c r="M251" s="97">
        <f t="shared" si="64"/>
        <v>0</v>
      </c>
      <c r="N251" s="97">
        <f t="shared" si="64"/>
        <v>0</v>
      </c>
      <c r="O251" s="182">
        <f t="shared" si="64"/>
        <v>0</v>
      </c>
      <c r="P251" s="182">
        <f t="shared" si="64"/>
        <v>0</v>
      </c>
    </row>
    <row r="252" spans="1:16" s="111" customFormat="1" ht="14.25" x14ac:dyDescent="0.2">
      <c r="A252" s="2"/>
      <c r="B252" s="2"/>
      <c r="C252" s="6" t="s">
        <v>871</v>
      </c>
      <c r="D252" s="4"/>
      <c r="E252" s="5" t="s">
        <v>872</v>
      </c>
      <c r="F252" s="93">
        <f t="shared" si="53"/>
        <v>0</v>
      </c>
      <c r="G252" s="93">
        <f t="shared" ref="G252:P252" si="65">SUM(G253:G254)</f>
        <v>0</v>
      </c>
      <c r="H252" s="93">
        <f t="shared" si="65"/>
        <v>0</v>
      </c>
      <c r="I252" s="93">
        <f t="shared" si="65"/>
        <v>0</v>
      </c>
      <c r="J252" s="93">
        <f t="shared" si="65"/>
        <v>0</v>
      </c>
      <c r="K252" s="93">
        <f t="shared" si="65"/>
        <v>0</v>
      </c>
      <c r="L252" s="93">
        <f t="shared" si="65"/>
        <v>0</v>
      </c>
      <c r="M252" s="93">
        <f t="shared" si="65"/>
        <v>0</v>
      </c>
      <c r="N252" s="93">
        <f t="shared" si="65"/>
        <v>0</v>
      </c>
      <c r="O252" s="155">
        <f t="shared" si="65"/>
        <v>0</v>
      </c>
      <c r="P252" s="155">
        <f t="shared" si="65"/>
        <v>0</v>
      </c>
    </row>
    <row r="253" spans="1:16" x14ac:dyDescent="0.25">
      <c r="A253" s="7"/>
      <c r="B253" s="2"/>
      <c r="C253" s="8"/>
      <c r="D253" s="9" t="s">
        <v>873</v>
      </c>
      <c r="E253" s="10" t="s">
        <v>874</v>
      </c>
      <c r="F253" s="159">
        <f t="shared" si="53"/>
        <v>0</v>
      </c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</row>
    <row r="254" spans="1:16" x14ac:dyDescent="0.25">
      <c r="A254" s="7"/>
      <c r="B254" s="2"/>
      <c r="C254" s="8"/>
      <c r="D254" s="9" t="s">
        <v>875</v>
      </c>
      <c r="E254" s="10" t="s">
        <v>876</v>
      </c>
      <c r="F254" s="159">
        <f t="shared" si="53"/>
        <v>0</v>
      </c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</row>
    <row r="255" spans="1:16" s="111" customFormat="1" ht="28.5" x14ac:dyDescent="0.2">
      <c r="A255" s="2"/>
      <c r="B255" s="2"/>
      <c r="C255" s="6" t="s">
        <v>877</v>
      </c>
      <c r="D255" s="4"/>
      <c r="E255" s="5" t="s">
        <v>878</v>
      </c>
      <c r="F255" s="93">
        <f t="shared" si="53"/>
        <v>0</v>
      </c>
      <c r="G255" s="93">
        <f t="shared" ref="G255:P255" si="66">G256+G257</f>
        <v>0</v>
      </c>
      <c r="H255" s="93">
        <f t="shared" si="66"/>
        <v>0</v>
      </c>
      <c r="I255" s="93">
        <f t="shared" si="66"/>
        <v>0</v>
      </c>
      <c r="J255" s="93">
        <f t="shared" si="66"/>
        <v>0</v>
      </c>
      <c r="K255" s="93">
        <f t="shared" si="66"/>
        <v>0</v>
      </c>
      <c r="L255" s="93">
        <f t="shared" si="66"/>
        <v>0</v>
      </c>
      <c r="M255" s="93">
        <f t="shared" si="66"/>
        <v>0</v>
      </c>
      <c r="N255" s="93">
        <f t="shared" si="66"/>
        <v>0</v>
      </c>
      <c r="O255" s="155">
        <f t="shared" si="66"/>
        <v>0</v>
      </c>
      <c r="P255" s="155">
        <f t="shared" si="66"/>
        <v>0</v>
      </c>
    </row>
    <row r="256" spans="1:16" x14ac:dyDescent="0.25">
      <c r="A256" s="7"/>
      <c r="B256" s="2"/>
      <c r="C256" s="8"/>
      <c r="D256" s="9" t="s">
        <v>879</v>
      </c>
      <c r="E256" s="10" t="s">
        <v>880</v>
      </c>
      <c r="F256" s="159">
        <f t="shared" si="53"/>
        <v>0</v>
      </c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</row>
    <row r="257" spans="1:16" x14ac:dyDescent="0.25">
      <c r="A257" s="7"/>
      <c r="B257" s="2"/>
      <c r="C257" s="8"/>
      <c r="D257" s="9" t="s">
        <v>881</v>
      </c>
      <c r="E257" s="10" t="s">
        <v>882</v>
      </c>
      <c r="F257" s="159">
        <f t="shared" si="53"/>
        <v>0</v>
      </c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</row>
    <row r="258" spans="1:16" s="111" customFormat="1" ht="14.25" x14ac:dyDescent="0.2">
      <c r="A258" s="2"/>
      <c r="B258" s="2"/>
      <c r="C258" s="6" t="s">
        <v>883</v>
      </c>
      <c r="D258" s="4"/>
      <c r="E258" s="5" t="s">
        <v>884</v>
      </c>
      <c r="F258" s="93">
        <f t="shared" si="53"/>
        <v>0</v>
      </c>
      <c r="G258" s="93">
        <f t="shared" ref="G258:P258" si="67">SUM(G259:G262)</f>
        <v>0</v>
      </c>
      <c r="H258" s="93">
        <f t="shared" si="67"/>
        <v>0</v>
      </c>
      <c r="I258" s="93">
        <f t="shared" si="67"/>
        <v>0</v>
      </c>
      <c r="J258" s="93">
        <f t="shared" si="67"/>
        <v>0</v>
      </c>
      <c r="K258" s="93">
        <f t="shared" si="67"/>
        <v>0</v>
      </c>
      <c r="L258" s="93">
        <f t="shared" si="67"/>
        <v>0</v>
      </c>
      <c r="M258" s="93">
        <f t="shared" si="67"/>
        <v>0</v>
      </c>
      <c r="N258" s="93">
        <f t="shared" si="67"/>
        <v>0</v>
      </c>
      <c r="O258" s="155">
        <f t="shared" si="67"/>
        <v>0</v>
      </c>
      <c r="P258" s="155">
        <f t="shared" si="67"/>
        <v>0</v>
      </c>
    </row>
    <row r="259" spans="1:16" x14ac:dyDescent="0.25">
      <c r="A259" s="7"/>
      <c r="B259" s="2"/>
      <c r="C259" s="8"/>
      <c r="D259" s="9" t="s">
        <v>885</v>
      </c>
      <c r="E259" s="10" t="s">
        <v>886</v>
      </c>
      <c r="F259" s="159">
        <f t="shared" si="53"/>
        <v>0</v>
      </c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</row>
    <row r="260" spans="1:16" x14ac:dyDescent="0.25">
      <c r="A260" s="7"/>
      <c r="B260" s="2"/>
      <c r="C260" s="8"/>
      <c r="D260" s="9" t="s">
        <v>887</v>
      </c>
      <c r="E260" s="10" t="s">
        <v>888</v>
      </c>
      <c r="F260" s="159">
        <f t="shared" si="53"/>
        <v>0</v>
      </c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</row>
    <row r="261" spans="1:16" x14ac:dyDescent="0.25">
      <c r="A261" s="7"/>
      <c r="B261" s="2"/>
      <c r="C261" s="8"/>
      <c r="D261" s="9" t="s">
        <v>889</v>
      </c>
      <c r="E261" s="10" t="s">
        <v>890</v>
      </c>
      <c r="F261" s="159">
        <f t="shared" si="53"/>
        <v>0</v>
      </c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</row>
    <row r="262" spans="1:16" x14ac:dyDescent="0.25">
      <c r="A262" s="7"/>
      <c r="B262" s="2"/>
      <c r="C262" s="8"/>
      <c r="D262" s="14" t="s">
        <v>891</v>
      </c>
      <c r="E262" s="10" t="s">
        <v>892</v>
      </c>
      <c r="F262" s="159">
        <f t="shared" si="53"/>
        <v>0</v>
      </c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</row>
    <row r="263" spans="1:16" s="111" customFormat="1" ht="14.25" x14ac:dyDescent="0.2">
      <c r="A263" s="2"/>
      <c r="B263" s="2"/>
      <c r="C263" s="6" t="s">
        <v>893</v>
      </c>
      <c r="D263" s="4"/>
      <c r="E263" s="5" t="s">
        <v>894</v>
      </c>
      <c r="F263" s="93">
        <f t="shared" si="53"/>
        <v>0</v>
      </c>
      <c r="G263" s="93">
        <f t="shared" ref="G263:P263" si="68">G264+G265+G266</f>
        <v>0</v>
      </c>
      <c r="H263" s="93">
        <f t="shared" si="68"/>
        <v>0</v>
      </c>
      <c r="I263" s="93">
        <f t="shared" si="68"/>
        <v>0</v>
      </c>
      <c r="J263" s="93">
        <f t="shared" si="68"/>
        <v>0</v>
      </c>
      <c r="K263" s="93">
        <f t="shared" si="68"/>
        <v>0</v>
      </c>
      <c r="L263" s="93">
        <f t="shared" si="68"/>
        <v>0</v>
      </c>
      <c r="M263" s="93">
        <f t="shared" si="68"/>
        <v>0</v>
      </c>
      <c r="N263" s="93">
        <f t="shared" si="68"/>
        <v>0</v>
      </c>
      <c r="O263" s="155">
        <f t="shared" si="68"/>
        <v>0</v>
      </c>
      <c r="P263" s="155">
        <f t="shared" si="68"/>
        <v>0</v>
      </c>
    </row>
    <row r="264" spans="1:16" s="111" customFormat="1" x14ac:dyDescent="0.2">
      <c r="A264" s="2"/>
      <c r="B264" s="2"/>
      <c r="C264" s="6"/>
      <c r="D264" s="20" t="s">
        <v>895</v>
      </c>
      <c r="E264" s="10" t="s">
        <v>896</v>
      </c>
      <c r="F264" s="161">
        <f t="shared" si="53"/>
        <v>0</v>
      </c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</row>
    <row r="265" spans="1:16" s="114" customFormat="1" x14ac:dyDescent="0.2">
      <c r="A265" s="2"/>
      <c r="B265" s="2"/>
      <c r="C265" s="6"/>
      <c r="D265" s="20" t="s">
        <v>897</v>
      </c>
      <c r="E265" s="10" t="s">
        <v>898</v>
      </c>
      <c r="F265" s="162">
        <f t="shared" si="53"/>
        <v>0</v>
      </c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</row>
    <row r="266" spans="1:16" x14ac:dyDescent="0.25">
      <c r="A266" s="7"/>
      <c r="B266" s="2"/>
      <c r="C266" s="8"/>
      <c r="D266" s="9" t="s">
        <v>899</v>
      </c>
      <c r="E266" s="10" t="s">
        <v>894</v>
      </c>
      <c r="F266" s="159">
        <f t="shared" si="53"/>
        <v>0</v>
      </c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</row>
    <row r="267" spans="1:16" s="109" customFormat="1" ht="15" customHeight="1" x14ac:dyDescent="0.3">
      <c r="A267" s="72" t="s">
        <v>900</v>
      </c>
      <c r="B267" s="73"/>
      <c r="C267" s="74"/>
      <c r="D267" s="75"/>
      <c r="E267" s="76" t="s">
        <v>901</v>
      </c>
      <c r="F267" s="125">
        <f t="shared" si="53"/>
        <v>0</v>
      </c>
      <c r="G267" s="125">
        <f t="shared" ref="G267:P267" si="69">G268+G275+G286</f>
        <v>0</v>
      </c>
      <c r="H267" s="125">
        <f t="shared" si="69"/>
        <v>0</v>
      </c>
      <c r="I267" s="125">
        <f t="shared" si="69"/>
        <v>0</v>
      </c>
      <c r="J267" s="125">
        <f t="shared" si="69"/>
        <v>0</v>
      </c>
      <c r="K267" s="125">
        <f t="shared" si="69"/>
        <v>0</v>
      </c>
      <c r="L267" s="125">
        <f t="shared" si="69"/>
        <v>0</v>
      </c>
      <c r="M267" s="125">
        <f t="shared" si="69"/>
        <v>0</v>
      </c>
      <c r="N267" s="125">
        <f t="shared" si="69"/>
        <v>0</v>
      </c>
      <c r="O267" s="183">
        <f t="shared" si="69"/>
        <v>0</v>
      </c>
      <c r="P267" s="183">
        <f t="shared" si="69"/>
        <v>0</v>
      </c>
    </row>
    <row r="268" spans="1:16" s="110" customFormat="1" ht="28.5" x14ac:dyDescent="0.25">
      <c r="A268" s="59"/>
      <c r="B268" s="60" t="s">
        <v>902</v>
      </c>
      <c r="C268" s="61"/>
      <c r="D268" s="62"/>
      <c r="E268" s="63" t="s">
        <v>903</v>
      </c>
      <c r="F268" s="97">
        <f t="shared" si="53"/>
        <v>0</v>
      </c>
      <c r="G268" s="97">
        <f t="shared" ref="G268:P268" si="70">G269+G273</f>
        <v>0</v>
      </c>
      <c r="H268" s="97">
        <f t="shared" si="70"/>
        <v>0</v>
      </c>
      <c r="I268" s="97">
        <f t="shared" si="70"/>
        <v>0</v>
      </c>
      <c r="J268" s="97">
        <f t="shared" si="70"/>
        <v>0</v>
      </c>
      <c r="K268" s="97">
        <f t="shared" si="70"/>
        <v>0</v>
      </c>
      <c r="L268" s="97">
        <f t="shared" si="70"/>
        <v>0</v>
      </c>
      <c r="M268" s="97">
        <f t="shared" si="70"/>
        <v>0</v>
      </c>
      <c r="N268" s="97">
        <f t="shared" si="70"/>
        <v>0</v>
      </c>
      <c r="O268" s="182">
        <f t="shared" si="70"/>
        <v>0</v>
      </c>
      <c r="P268" s="182">
        <f t="shared" si="70"/>
        <v>0</v>
      </c>
    </row>
    <row r="269" spans="1:16" s="111" customFormat="1" ht="28.5" x14ac:dyDescent="0.2">
      <c r="A269" s="2"/>
      <c r="B269" s="2"/>
      <c r="C269" s="6" t="s">
        <v>904</v>
      </c>
      <c r="D269" s="4"/>
      <c r="E269" s="5" t="s">
        <v>905</v>
      </c>
      <c r="F269" s="93">
        <f t="shared" si="53"/>
        <v>0</v>
      </c>
      <c r="G269" s="93">
        <f t="shared" ref="G269:P269" si="71">SUM(G270:G272)</f>
        <v>0</v>
      </c>
      <c r="H269" s="93">
        <f t="shared" si="71"/>
        <v>0</v>
      </c>
      <c r="I269" s="93">
        <f t="shared" si="71"/>
        <v>0</v>
      </c>
      <c r="J269" s="93">
        <f t="shared" si="71"/>
        <v>0</v>
      </c>
      <c r="K269" s="93">
        <f t="shared" si="71"/>
        <v>0</v>
      </c>
      <c r="L269" s="93">
        <f t="shared" si="71"/>
        <v>0</v>
      </c>
      <c r="M269" s="93">
        <f t="shared" si="71"/>
        <v>0</v>
      </c>
      <c r="N269" s="93">
        <f t="shared" si="71"/>
        <v>0</v>
      </c>
      <c r="O269" s="155">
        <f t="shared" si="71"/>
        <v>0</v>
      </c>
      <c r="P269" s="155">
        <f t="shared" si="71"/>
        <v>0</v>
      </c>
    </row>
    <row r="270" spans="1:16" x14ac:dyDescent="0.25">
      <c r="A270" s="7"/>
      <c r="B270" s="2"/>
      <c r="C270" s="8"/>
      <c r="D270" s="9" t="s">
        <v>906</v>
      </c>
      <c r="E270" s="10" t="s">
        <v>907</v>
      </c>
      <c r="F270" s="159">
        <f t="shared" si="53"/>
        <v>0</v>
      </c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</row>
    <row r="271" spans="1:16" ht="30" x14ac:dyDescent="0.25">
      <c r="A271" s="7"/>
      <c r="B271" s="2"/>
      <c r="C271" s="8"/>
      <c r="D271" s="9" t="s">
        <v>908</v>
      </c>
      <c r="E271" s="10" t="s">
        <v>909</v>
      </c>
      <c r="F271" s="159">
        <f t="shared" si="53"/>
        <v>0</v>
      </c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</row>
    <row r="272" spans="1:16" ht="30" x14ac:dyDescent="0.25">
      <c r="A272" s="7"/>
      <c r="B272" s="2"/>
      <c r="C272" s="8"/>
      <c r="D272" s="9" t="s">
        <v>910</v>
      </c>
      <c r="E272" s="10" t="s">
        <v>911</v>
      </c>
      <c r="F272" s="159">
        <f t="shared" si="53"/>
        <v>0</v>
      </c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</row>
    <row r="273" spans="1:16" s="111" customFormat="1" ht="28.5" x14ac:dyDescent="0.2">
      <c r="A273" s="2"/>
      <c r="B273" s="2"/>
      <c r="C273" s="6" t="s">
        <v>912</v>
      </c>
      <c r="D273" s="4"/>
      <c r="E273" s="5" t="s">
        <v>903</v>
      </c>
      <c r="F273" s="93">
        <f t="shared" si="53"/>
        <v>0</v>
      </c>
      <c r="G273" s="93">
        <f t="shared" ref="G273:P273" si="72">G274</f>
        <v>0</v>
      </c>
      <c r="H273" s="93">
        <f t="shared" si="72"/>
        <v>0</v>
      </c>
      <c r="I273" s="93">
        <f t="shared" si="72"/>
        <v>0</v>
      </c>
      <c r="J273" s="93">
        <f t="shared" si="72"/>
        <v>0</v>
      </c>
      <c r="K273" s="93">
        <f t="shared" si="72"/>
        <v>0</v>
      </c>
      <c r="L273" s="93">
        <f t="shared" si="72"/>
        <v>0</v>
      </c>
      <c r="M273" s="93">
        <f t="shared" si="72"/>
        <v>0</v>
      </c>
      <c r="N273" s="93">
        <f t="shared" si="72"/>
        <v>0</v>
      </c>
      <c r="O273" s="155">
        <f t="shared" si="72"/>
        <v>0</v>
      </c>
      <c r="P273" s="155">
        <f t="shared" si="72"/>
        <v>0</v>
      </c>
    </row>
    <row r="274" spans="1:16" x14ac:dyDescent="0.25">
      <c r="A274" s="7"/>
      <c r="B274" s="2"/>
      <c r="C274" s="8"/>
      <c r="D274" s="9" t="s">
        <v>913</v>
      </c>
      <c r="E274" s="10" t="s">
        <v>903</v>
      </c>
      <c r="F274" s="159">
        <f t="shared" ref="F274:F337" si="73">G274+I274+J274+K274+L274+M274+N274</f>
        <v>0</v>
      </c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</row>
    <row r="275" spans="1:16" s="110" customFormat="1" ht="42.75" x14ac:dyDescent="0.25">
      <c r="A275" s="59"/>
      <c r="B275" s="60" t="s">
        <v>914</v>
      </c>
      <c r="C275" s="61"/>
      <c r="D275" s="62"/>
      <c r="E275" s="63" t="s">
        <v>1008</v>
      </c>
      <c r="F275" s="97">
        <f t="shared" si="73"/>
        <v>0</v>
      </c>
      <c r="G275" s="97">
        <f t="shared" ref="G275:P275" si="74">G276+G280+G283</f>
        <v>0</v>
      </c>
      <c r="H275" s="97">
        <f t="shared" si="74"/>
        <v>0</v>
      </c>
      <c r="I275" s="97">
        <f t="shared" si="74"/>
        <v>0</v>
      </c>
      <c r="J275" s="97">
        <f t="shared" si="74"/>
        <v>0</v>
      </c>
      <c r="K275" s="97">
        <f t="shared" si="74"/>
        <v>0</v>
      </c>
      <c r="L275" s="97">
        <f t="shared" si="74"/>
        <v>0</v>
      </c>
      <c r="M275" s="97">
        <f t="shared" si="74"/>
        <v>0</v>
      </c>
      <c r="N275" s="97">
        <f t="shared" si="74"/>
        <v>0</v>
      </c>
      <c r="O275" s="182">
        <f t="shared" si="74"/>
        <v>0</v>
      </c>
      <c r="P275" s="182">
        <f t="shared" si="74"/>
        <v>0</v>
      </c>
    </row>
    <row r="276" spans="1:16" s="111" customFormat="1" ht="28.5" x14ac:dyDescent="0.2">
      <c r="A276" s="2"/>
      <c r="B276" s="2"/>
      <c r="C276" s="6" t="s">
        <v>915</v>
      </c>
      <c r="D276" s="4"/>
      <c r="E276" s="5" t="s">
        <v>916</v>
      </c>
      <c r="F276" s="93">
        <f t="shared" si="73"/>
        <v>0</v>
      </c>
      <c r="G276" s="93">
        <f t="shared" ref="G276:P276" si="75">SUM(G277:G279)</f>
        <v>0</v>
      </c>
      <c r="H276" s="93">
        <f t="shared" si="75"/>
        <v>0</v>
      </c>
      <c r="I276" s="93">
        <f t="shared" si="75"/>
        <v>0</v>
      </c>
      <c r="J276" s="93">
        <f t="shared" si="75"/>
        <v>0</v>
      </c>
      <c r="K276" s="93">
        <f t="shared" si="75"/>
        <v>0</v>
      </c>
      <c r="L276" s="93">
        <f t="shared" si="75"/>
        <v>0</v>
      </c>
      <c r="M276" s="93">
        <f t="shared" si="75"/>
        <v>0</v>
      </c>
      <c r="N276" s="93">
        <f t="shared" si="75"/>
        <v>0</v>
      </c>
      <c r="O276" s="155">
        <f t="shared" si="75"/>
        <v>0</v>
      </c>
      <c r="P276" s="155">
        <f t="shared" si="75"/>
        <v>0</v>
      </c>
    </row>
    <row r="277" spans="1:16" ht="12.75" customHeight="1" x14ac:dyDescent="0.25">
      <c r="A277" s="7"/>
      <c r="B277" s="2"/>
      <c r="C277" s="8"/>
      <c r="D277" s="9" t="s">
        <v>917</v>
      </c>
      <c r="E277" s="10" t="s">
        <v>918</v>
      </c>
      <c r="F277" s="159">
        <f t="shared" si="73"/>
        <v>0</v>
      </c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</row>
    <row r="278" spans="1:16" ht="30" x14ac:dyDescent="0.25">
      <c r="A278" s="7"/>
      <c r="B278" s="2"/>
      <c r="C278" s="8"/>
      <c r="D278" s="9" t="s">
        <v>919</v>
      </c>
      <c r="E278" s="10" t="s">
        <v>920</v>
      </c>
      <c r="F278" s="159">
        <f t="shared" si="73"/>
        <v>0</v>
      </c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</row>
    <row r="279" spans="1:16" ht="30" x14ac:dyDescent="0.2">
      <c r="A279" s="21"/>
      <c r="B279" s="2"/>
      <c r="C279" s="8"/>
      <c r="D279" s="9" t="s">
        <v>921</v>
      </c>
      <c r="E279" s="10" t="s">
        <v>922</v>
      </c>
      <c r="F279" s="159">
        <f t="shared" si="73"/>
        <v>0</v>
      </c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</row>
    <row r="280" spans="1:16" s="111" customFormat="1" ht="28.5" x14ac:dyDescent="0.2">
      <c r="A280" s="2"/>
      <c r="B280" s="2"/>
      <c r="C280" s="6" t="s">
        <v>923</v>
      </c>
      <c r="D280" s="4"/>
      <c r="E280" s="5" t="s">
        <v>1009</v>
      </c>
      <c r="F280" s="93">
        <f t="shared" si="73"/>
        <v>0</v>
      </c>
      <c r="G280" s="93">
        <f t="shared" ref="G280:P280" si="76">G281+G282</f>
        <v>0</v>
      </c>
      <c r="H280" s="93">
        <f t="shared" si="76"/>
        <v>0</v>
      </c>
      <c r="I280" s="93">
        <f t="shared" si="76"/>
        <v>0</v>
      </c>
      <c r="J280" s="93">
        <f t="shared" si="76"/>
        <v>0</v>
      </c>
      <c r="K280" s="93">
        <f t="shared" si="76"/>
        <v>0</v>
      </c>
      <c r="L280" s="93">
        <f t="shared" si="76"/>
        <v>0</v>
      </c>
      <c r="M280" s="93">
        <f t="shared" si="76"/>
        <v>0</v>
      </c>
      <c r="N280" s="93">
        <f t="shared" si="76"/>
        <v>0</v>
      </c>
      <c r="O280" s="155">
        <f t="shared" si="76"/>
        <v>0</v>
      </c>
      <c r="P280" s="155">
        <f t="shared" si="76"/>
        <v>0</v>
      </c>
    </row>
    <row r="281" spans="1:16" x14ac:dyDescent="0.25">
      <c r="A281" s="7"/>
      <c r="B281" s="2"/>
      <c r="C281" s="8"/>
      <c r="D281" s="9" t="s">
        <v>925</v>
      </c>
      <c r="E281" s="10" t="s">
        <v>924</v>
      </c>
      <c r="F281" s="159">
        <f t="shared" si="73"/>
        <v>0</v>
      </c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</row>
    <row r="282" spans="1:16" x14ac:dyDescent="0.25">
      <c r="A282" s="7"/>
      <c r="B282" s="2"/>
      <c r="C282" s="8"/>
      <c r="D282" s="9" t="s">
        <v>982</v>
      </c>
      <c r="E282" s="10" t="s">
        <v>981</v>
      </c>
      <c r="F282" s="159">
        <f t="shared" si="73"/>
        <v>0</v>
      </c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</row>
    <row r="283" spans="1:16" s="111" customFormat="1" ht="14.25" x14ac:dyDescent="0.2">
      <c r="A283" s="2"/>
      <c r="B283" s="2"/>
      <c r="C283" s="6" t="s">
        <v>926</v>
      </c>
      <c r="D283" s="4"/>
      <c r="E283" s="5" t="s">
        <v>927</v>
      </c>
      <c r="F283" s="93">
        <f t="shared" si="73"/>
        <v>0</v>
      </c>
      <c r="G283" s="93">
        <f t="shared" ref="G283:P283" si="77">G284+G285</f>
        <v>0</v>
      </c>
      <c r="H283" s="93">
        <f t="shared" si="77"/>
        <v>0</v>
      </c>
      <c r="I283" s="93">
        <f t="shared" si="77"/>
        <v>0</v>
      </c>
      <c r="J283" s="93">
        <f t="shared" si="77"/>
        <v>0</v>
      </c>
      <c r="K283" s="93">
        <f t="shared" si="77"/>
        <v>0</v>
      </c>
      <c r="L283" s="93">
        <f t="shared" si="77"/>
        <v>0</v>
      </c>
      <c r="M283" s="93">
        <f t="shared" si="77"/>
        <v>0</v>
      </c>
      <c r="N283" s="93">
        <f t="shared" si="77"/>
        <v>0</v>
      </c>
      <c r="O283" s="155">
        <f t="shared" si="77"/>
        <v>0</v>
      </c>
      <c r="P283" s="155">
        <f t="shared" si="77"/>
        <v>0</v>
      </c>
    </row>
    <row r="284" spans="1:16" x14ac:dyDescent="0.25">
      <c r="A284" s="7"/>
      <c r="B284" s="2"/>
      <c r="C284" s="8"/>
      <c r="D284" s="9" t="s">
        <v>928</v>
      </c>
      <c r="E284" s="10" t="s">
        <v>929</v>
      </c>
      <c r="F284" s="159">
        <f t="shared" si="73"/>
        <v>0</v>
      </c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</row>
    <row r="285" spans="1:16" x14ac:dyDescent="0.25">
      <c r="A285" s="7"/>
      <c r="B285" s="2"/>
      <c r="C285" s="8"/>
      <c r="D285" s="9" t="s">
        <v>930</v>
      </c>
      <c r="E285" s="10" t="s">
        <v>931</v>
      </c>
      <c r="F285" s="159">
        <f t="shared" si="73"/>
        <v>0</v>
      </c>
      <c r="G285" s="153"/>
      <c r="H285" s="153"/>
      <c r="I285" s="153"/>
      <c r="J285" s="153"/>
      <c r="K285" s="153"/>
      <c r="L285" s="153"/>
      <c r="M285" s="153"/>
      <c r="N285" s="153"/>
      <c r="O285" s="153"/>
      <c r="P285" s="153"/>
    </row>
    <row r="286" spans="1:16" ht="28.5" x14ac:dyDescent="0.25">
      <c r="A286" s="64"/>
      <c r="B286" s="59">
        <v>353</v>
      </c>
      <c r="C286" s="65"/>
      <c r="D286" s="66"/>
      <c r="E286" s="63" t="s">
        <v>983</v>
      </c>
      <c r="F286" s="97">
        <f t="shared" si="73"/>
        <v>0</v>
      </c>
      <c r="G286" s="97">
        <f t="shared" ref="G286:P287" si="78">G287</f>
        <v>0</v>
      </c>
      <c r="H286" s="97">
        <f t="shared" si="78"/>
        <v>0</v>
      </c>
      <c r="I286" s="97">
        <f t="shared" si="78"/>
        <v>0</v>
      </c>
      <c r="J286" s="97">
        <f t="shared" si="78"/>
        <v>0</v>
      </c>
      <c r="K286" s="97">
        <f t="shared" si="78"/>
        <v>0</v>
      </c>
      <c r="L286" s="97">
        <f t="shared" si="78"/>
        <v>0</v>
      </c>
      <c r="M286" s="97">
        <f t="shared" si="78"/>
        <v>0</v>
      </c>
      <c r="N286" s="97">
        <f t="shared" si="78"/>
        <v>0</v>
      </c>
      <c r="O286" s="182">
        <f t="shared" si="78"/>
        <v>0</v>
      </c>
      <c r="P286" s="182">
        <f t="shared" si="78"/>
        <v>0</v>
      </c>
    </row>
    <row r="287" spans="1:16" ht="28.5" x14ac:dyDescent="0.25">
      <c r="A287" s="7"/>
      <c r="B287" s="2"/>
      <c r="C287" s="6">
        <v>3531</v>
      </c>
      <c r="D287" s="4"/>
      <c r="E287" s="5" t="s">
        <v>983</v>
      </c>
      <c r="F287" s="93">
        <f t="shared" si="73"/>
        <v>0</v>
      </c>
      <c r="G287" s="93">
        <f t="shared" si="78"/>
        <v>0</v>
      </c>
      <c r="H287" s="93">
        <f t="shared" si="78"/>
        <v>0</v>
      </c>
      <c r="I287" s="93">
        <f t="shared" si="78"/>
        <v>0</v>
      </c>
      <c r="J287" s="93">
        <f t="shared" si="78"/>
        <v>0</v>
      </c>
      <c r="K287" s="93">
        <f t="shared" si="78"/>
        <v>0</v>
      </c>
      <c r="L287" s="93">
        <f t="shared" si="78"/>
        <v>0</v>
      </c>
      <c r="M287" s="93">
        <f t="shared" si="78"/>
        <v>0</v>
      </c>
      <c r="N287" s="93">
        <f t="shared" si="78"/>
        <v>0</v>
      </c>
      <c r="O287" s="155">
        <f t="shared" si="78"/>
        <v>0</v>
      </c>
      <c r="P287" s="155">
        <f t="shared" si="78"/>
        <v>0</v>
      </c>
    </row>
    <row r="288" spans="1:16" ht="30" x14ac:dyDescent="0.25">
      <c r="A288" s="7"/>
      <c r="B288" s="2"/>
      <c r="C288" s="8"/>
      <c r="D288" s="9" t="s">
        <v>984</v>
      </c>
      <c r="E288" s="10" t="s">
        <v>983</v>
      </c>
      <c r="F288" s="159">
        <f t="shared" si="73"/>
        <v>0</v>
      </c>
      <c r="G288" s="153"/>
      <c r="H288" s="153"/>
      <c r="I288" s="153"/>
      <c r="J288" s="153"/>
      <c r="K288" s="153"/>
      <c r="L288" s="153"/>
      <c r="M288" s="153"/>
      <c r="N288" s="153"/>
      <c r="O288" s="153"/>
      <c r="P288" s="153"/>
    </row>
    <row r="289" spans="1:16" s="109" customFormat="1" ht="29.25" customHeight="1" x14ac:dyDescent="0.3">
      <c r="A289" s="82" t="s">
        <v>932</v>
      </c>
      <c r="B289" s="83"/>
      <c r="C289" s="84"/>
      <c r="D289" s="85"/>
      <c r="E289" s="86" t="s">
        <v>933</v>
      </c>
      <c r="F289" s="127">
        <f t="shared" si="73"/>
        <v>0</v>
      </c>
      <c r="G289" s="127">
        <f t="shared" ref="G289:P289" si="79">G290+G297+G304+G321+G326+G333+G354</f>
        <v>0</v>
      </c>
      <c r="H289" s="127">
        <f t="shared" si="79"/>
        <v>0</v>
      </c>
      <c r="I289" s="127">
        <f t="shared" si="79"/>
        <v>0</v>
      </c>
      <c r="J289" s="127">
        <f t="shared" si="79"/>
        <v>0</v>
      </c>
      <c r="K289" s="127">
        <f t="shared" si="79"/>
        <v>0</v>
      </c>
      <c r="L289" s="127">
        <f t="shared" si="79"/>
        <v>0</v>
      </c>
      <c r="M289" s="127">
        <f t="shared" si="79"/>
        <v>0</v>
      </c>
      <c r="N289" s="127">
        <f t="shared" si="79"/>
        <v>0</v>
      </c>
      <c r="O289" s="184">
        <f t="shared" si="79"/>
        <v>0</v>
      </c>
      <c r="P289" s="184">
        <f t="shared" si="79"/>
        <v>0</v>
      </c>
    </row>
    <row r="290" spans="1:16" s="115" customFormat="1" ht="16.5" customHeight="1" x14ac:dyDescent="0.25">
      <c r="A290" s="59"/>
      <c r="B290" s="60" t="s">
        <v>934</v>
      </c>
      <c r="C290" s="61"/>
      <c r="D290" s="62"/>
      <c r="E290" s="63" t="s">
        <v>935</v>
      </c>
      <c r="F290" s="97">
        <f t="shared" si="73"/>
        <v>0</v>
      </c>
      <c r="G290" s="97">
        <f t="shared" ref="G290:P290" si="80">G291+G294</f>
        <v>0</v>
      </c>
      <c r="H290" s="97">
        <f t="shared" si="80"/>
        <v>0</v>
      </c>
      <c r="I290" s="97">
        <f t="shared" si="80"/>
        <v>0</v>
      </c>
      <c r="J290" s="97">
        <f t="shared" si="80"/>
        <v>0</v>
      </c>
      <c r="K290" s="97">
        <f t="shared" si="80"/>
        <v>0</v>
      </c>
      <c r="L290" s="97">
        <f t="shared" si="80"/>
        <v>0</v>
      </c>
      <c r="M290" s="97">
        <f t="shared" si="80"/>
        <v>0</v>
      </c>
      <c r="N290" s="97">
        <f t="shared" si="80"/>
        <v>0</v>
      </c>
      <c r="O290" s="182">
        <f t="shared" si="80"/>
        <v>0</v>
      </c>
      <c r="P290" s="182">
        <f t="shared" si="80"/>
        <v>0</v>
      </c>
    </row>
    <row r="291" spans="1:16" s="111" customFormat="1" ht="14.25" x14ac:dyDescent="0.2">
      <c r="A291" s="2"/>
      <c r="B291" s="2"/>
      <c r="C291" s="6" t="s">
        <v>936</v>
      </c>
      <c r="D291" s="4"/>
      <c r="E291" s="5" t="s">
        <v>937</v>
      </c>
      <c r="F291" s="93">
        <f t="shared" si="73"/>
        <v>0</v>
      </c>
      <c r="G291" s="93"/>
      <c r="H291" s="93"/>
      <c r="I291" s="93"/>
      <c r="J291" s="93"/>
      <c r="K291" s="93"/>
      <c r="L291" s="93"/>
      <c r="M291" s="93"/>
      <c r="N291" s="93"/>
      <c r="O291" s="155"/>
      <c r="P291" s="155"/>
    </row>
    <row r="292" spans="1:16" x14ac:dyDescent="0.25">
      <c r="A292" s="7"/>
      <c r="B292" s="2"/>
      <c r="C292" s="8"/>
      <c r="D292" s="9" t="s">
        <v>938</v>
      </c>
      <c r="E292" s="10" t="s">
        <v>939</v>
      </c>
      <c r="F292" s="159">
        <f t="shared" si="73"/>
        <v>0</v>
      </c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</row>
    <row r="293" spans="1:16" s="111" customFormat="1" x14ac:dyDescent="0.2">
      <c r="A293" s="2"/>
      <c r="B293" s="2"/>
      <c r="C293" s="22"/>
      <c r="D293" s="23">
        <v>36112</v>
      </c>
      <c r="E293" s="10" t="s">
        <v>940</v>
      </c>
      <c r="F293" s="161">
        <f t="shared" si="73"/>
        <v>0</v>
      </c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</row>
    <row r="294" spans="1:16" x14ac:dyDescent="0.25">
      <c r="A294" s="7"/>
      <c r="B294" s="2"/>
      <c r="C294" s="6" t="s">
        <v>941</v>
      </c>
      <c r="D294" s="4"/>
      <c r="E294" s="5" t="s">
        <v>942</v>
      </c>
      <c r="F294" s="98">
        <f t="shared" si="73"/>
        <v>0</v>
      </c>
      <c r="G294" s="98">
        <f t="shared" ref="G294:P294" si="81">G295+G296</f>
        <v>0</v>
      </c>
      <c r="H294" s="98">
        <f t="shared" si="81"/>
        <v>0</v>
      </c>
      <c r="I294" s="98">
        <f t="shared" si="81"/>
        <v>0</v>
      </c>
      <c r="J294" s="98">
        <f t="shared" si="81"/>
        <v>0</v>
      </c>
      <c r="K294" s="98">
        <f t="shared" si="81"/>
        <v>0</v>
      </c>
      <c r="L294" s="98">
        <f t="shared" si="81"/>
        <v>0</v>
      </c>
      <c r="M294" s="98">
        <f t="shared" si="81"/>
        <v>0</v>
      </c>
      <c r="N294" s="98">
        <f t="shared" si="81"/>
        <v>0</v>
      </c>
      <c r="O294" s="185">
        <f t="shared" si="81"/>
        <v>0</v>
      </c>
      <c r="P294" s="185">
        <f t="shared" si="81"/>
        <v>0</v>
      </c>
    </row>
    <row r="295" spans="1:16" x14ac:dyDescent="0.25">
      <c r="A295" s="7"/>
      <c r="B295" s="2"/>
      <c r="C295" s="8"/>
      <c r="D295" s="9" t="s">
        <v>943</v>
      </c>
      <c r="E295" s="10" t="s">
        <v>944</v>
      </c>
      <c r="F295" s="159">
        <f t="shared" si="73"/>
        <v>0</v>
      </c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</row>
    <row r="296" spans="1:16" x14ac:dyDescent="0.25">
      <c r="A296" s="7"/>
      <c r="B296" s="2"/>
      <c r="C296" s="24"/>
      <c r="D296" s="23" t="s">
        <v>945</v>
      </c>
      <c r="E296" s="10" t="s">
        <v>946</v>
      </c>
      <c r="F296" s="159">
        <f t="shared" si="73"/>
        <v>0</v>
      </c>
      <c r="G296" s="153"/>
      <c r="H296" s="153"/>
      <c r="I296" s="153"/>
      <c r="J296" s="153"/>
      <c r="K296" s="153"/>
      <c r="L296" s="153"/>
      <c r="M296" s="153"/>
      <c r="N296" s="153"/>
      <c r="O296" s="153"/>
      <c r="P296" s="153"/>
    </row>
    <row r="297" spans="1:16" ht="28.5" x14ac:dyDescent="0.25">
      <c r="A297" s="64"/>
      <c r="B297" s="59">
        <v>362</v>
      </c>
      <c r="C297" s="65"/>
      <c r="D297" s="66"/>
      <c r="E297" s="87" t="s">
        <v>947</v>
      </c>
      <c r="F297" s="97">
        <f t="shared" si="73"/>
        <v>0</v>
      </c>
      <c r="G297" s="97">
        <f t="shared" ref="G297:P297" si="82">G298+G301</f>
        <v>0</v>
      </c>
      <c r="H297" s="97">
        <f t="shared" si="82"/>
        <v>0</v>
      </c>
      <c r="I297" s="97">
        <f t="shared" si="82"/>
        <v>0</v>
      </c>
      <c r="J297" s="97">
        <f t="shared" si="82"/>
        <v>0</v>
      </c>
      <c r="K297" s="97">
        <f t="shared" si="82"/>
        <v>0</v>
      </c>
      <c r="L297" s="97">
        <f t="shared" si="82"/>
        <v>0</v>
      </c>
      <c r="M297" s="97">
        <f t="shared" si="82"/>
        <v>0</v>
      </c>
      <c r="N297" s="97">
        <f t="shared" si="82"/>
        <v>0</v>
      </c>
      <c r="O297" s="182">
        <f t="shared" si="82"/>
        <v>0</v>
      </c>
      <c r="P297" s="182">
        <f t="shared" si="82"/>
        <v>0</v>
      </c>
    </row>
    <row r="298" spans="1:16" ht="28.5" x14ac:dyDescent="0.25">
      <c r="A298" s="7"/>
      <c r="B298" s="2"/>
      <c r="C298" s="3">
        <v>3621</v>
      </c>
      <c r="D298" s="9"/>
      <c r="E298" s="25" t="s">
        <v>948</v>
      </c>
      <c r="F298" s="93">
        <f t="shared" si="73"/>
        <v>0</v>
      </c>
      <c r="G298" s="93">
        <f t="shared" ref="G298:P298" si="83">G299+G300</f>
        <v>0</v>
      </c>
      <c r="H298" s="93">
        <f t="shared" si="83"/>
        <v>0</v>
      </c>
      <c r="I298" s="93">
        <f t="shared" si="83"/>
        <v>0</v>
      </c>
      <c r="J298" s="93">
        <f t="shared" si="83"/>
        <v>0</v>
      </c>
      <c r="K298" s="93">
        <f t="shared" si="83"/>
        <v>0</v>
      </c>
      <c r="L298" s="93">
        <f t="shared" si="83"/>
        <v>0</v>
      </c>
      <c r="M298" s="93">
        <f t="shared" si="83"/>
        <v>0</v>
      </c>
      <c r="N298" s="93">
        <f t="shared" si="83"/>
        <v>0</v>
      </c>
      <c r="O298" s="155">
        <f t="shared" si="83"/>
        <v>0</v>
      </c>
      <c r="P298" s="155">
        <f t="shared" si="83"/>
        <v>0</v>
      </c>
    </row>
    <row r="299" spans="1:16" x14ac:dyDescent="0.25">
      <c r="A299" s="7"/>
      <c r="B299" s="2"/>
      <c r="C299" s="3"/>
      <c r="D299" s="9" t="s">
        <v>949</v>
      </c>
      <c r="E299" s="10" t="s">
        <v>950</v>
      </c>
      <c r="F299" s="159">
        <f t="shared" si="73"/>
        <v>0</v>
      </c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</row>
    <row r="300" spans="1:16" x14ac:dyDescent="0.25">
      <c r="A300" s="7"/>
      <c r="B300" s="2"/>
      <c r="C300" s="3"/>
      <c r="D300" s="9" t="s">
        <v>951</v>
      </c>
      <c r="E300" s="26" t="s">
        <v>952</v>
      </c>
      <c r="F300" s="159">
        <f t="shared" si="73"/>
        <v>0</v>
      </c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</row>
    <row r="301" spans="1:16" ht="28.5" x14ac:dyDescent="0.25">
      <c r="A301" s="7"/>
      <c r="B301" s="2"/>
      <c r="C301" s="3">
        <v>3622</v>
      </c>
      <c r="D301" s="9"/>
      <c r="E301" s="25" t="s">
        <v>953</v>
      </c>
      <c r="F301" s="93">
        <f t="shared" si="73"/>
        <v>0</v>
      </c>
      <c r="G301" s="93">
        <f t="shared" ref="G301:P301" si="84">G302+G303</f>
        <v>0</v>
      </c>
      <c r="H301" s="93">
        <f t="shared" si="84"/>
        <v>0</v>
      </c>
      <c r="I301" s="93">
        <f t="shared" si="84"/>
        <v>0</v>
      </c>
      <c r="J301" s="93">
        <f t="shared" si="84"/>
        <v>0</v>
      </c>
      <c r="K301" s="93">
        <f t="shared" si="84"/>
        <v>0</v>
      </c>
      <c r="L301" s="93">
        <f t="shared" si="84"/>
        <v>0</v>
      </c>
      <c r="M301" s="93">
        <f t="shared" si="84"/>
        <v>0</v>
      </c>
      <c r="N301" s="93">
        <f t="shared" si="84"/>
        <v>0</v>
      </c>
      <c r="O301" s="155">
        <f t="shared" si="84"/>
        <v>0</v>
      </c>
      <c r="P301" s="155">
        <f t="shared" si="84"/>
        <v>0</v>
      </c>
    </row>
    <row r="302" spans="1:16" s="110" customFormat="1" ht="15.75" x14ac:dyDescent="0.25">
      <c r="A302" s="2"/>
      <c r="B302" s="1"/>
      <c r="C302" s="3"/>
      <c r="D302" s="19" t="s">
        <v>954</v>
      </c>
      <c r="E302" s="10" t="s">
        <v>955</v>
      </c>
      <c r="F302" s="161">
        <f t="shared" si="73"/>
        <v>0</v>
      </c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</row>
    <row r="303" spans="1:16" s="111" customFormat="1" x14ac:dyDescent="0.2">
      <c r="A303" s="2"/>
      <c r="B303" s="2"/>
      <c r="C303" s="6"/>
      <c r="D303" s="19" t="s">
        <v>956</v>
      </c>
      <c r="E303" s="26" t="s">
        <v>957</v>
      </c>
      <c r="F303" s="161">
        <f t="shared" si="73"/>
        <v>0</v>
      </c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</row>
    <row r="304" spans="1:16" s="110" customFormat="1" ht="15.75" x14ac:dyDescent="0.25">
      <c r="A304" s="59"/>
      <c r="B304" s="60" t="s">
        <v>958</v>
      </c>
      <c r="C304" s="61"/>
      <c r="D304" s="62"/>
      <c r="E304" s="63" t="s">
        <v>959</v>
      </c>
      <c r="F304" s="97">
        <f t="shared" si="73"/>
        <v>0</v>
      </c>
      <c r="G304" s="97">
        <f t="shared" ref="G304:P304" si="85">G305</f>
        <v>0</v>
      </c>
      <c r="H304" s="97">
        <f t="shared" si="85"/>
        <v>0</v>
      </c>
      <c r="I304" s="97">
        <f t="shared" si="85"/>
        <v>0</v>
      </c>
      <c r="J304" s="97">
        <f t="shared" si="85"/>
        <v>0</v>
      </c>
      <c r="K304" s="97">
        <f t="shared" si="85"/>
        <v>0</v>
      </c>
      <c r="L304" s="97">
        <f t="shared" si="85"/>
        <v>0</v>
      </c>
      <c r="M304" s="97">
        <f t="shared" si="85"/>
        <v>0</v>
      </c>
      <c r="N304" s="97">
        <f t="shared" si="85"/>
        <v>0</v>
      </c>
      <c r="O304" s="182">
        <f t="shared" si="85"/>
        <v>0</v>
      </c>
      <c r="P304" s="182">
        <f t="shared" si="85"/>
        <v>0</v>
      </c>
    </row>
    <row r="305" spans="1:16" s="111" customFormat="1" ht="14.25" x14ac:dyDescent="0.2">
      <c r="A305" s="2"/>
      <c r="B305" s="2"/>
      <c r="C305" s="6" t="s">
        <v>960</v>
      </c>
      <c r="D305" s="4"/>
      <c r="E305" s="5" t="s">
        <v>961</v>
      </c>
      <c r="F305" s="93">
        <f t="shared" si="73"/>
        <v>0</v>
      </c>
      <c r="G305" s="93">
        <f t="shared" ref="G305:P305" si="86">SUM(G306:G312)</f>
        <v>0</v>
      </c>
      <c r="H305" s="93">
        <f t="shared" si="86"/>
        <v>0</v>
      </c>
      <c r="I305" s="93">
        <f t="shared" si="86"/>
        <v>0</v>
      </c>
      <c r="J305" s="93">
        <f t="shared" si="86"/>
        <v>0</v>
      </c>
      <c r="K305" s="93">
        <f t="shared" si="86"/>
        <v>0</v>
      </c>
      <c r="L305" s="93">
        <f t="shared" si="86"/>
        <v>0</v>
      </c>
      <c r="M305" s="93">
        <f t="shared" si="86"/>
        <v>0</v>
      </c>
      <c r="N305" s="93">
        <f t="shared" si="86"/>
        <v>0</v>
      </c>
      <c r="O305" s="155">
        <f t="shared" si="86"/>
        <v>0</v>
      </c>
      <c r="P305" s="155">
        <f t="shared" si="86"/>
        <v>0</v>
      </c>
    </row>
    <row r="306" spans="1:16" x14ac:dyDescent="0.25">
      <c r="A306" s="7"/>
      <c r="B306" s="2"/>
      <c r="C306" s="8"/>
      <c r="D306" s="9" t="s">
        <v>1005</v>
      </c>
      <c r="E306" s="10" t="s">
        <v>962</v>
      </c>
      <c r="F306" s="159">
        <f t="shared" si="73"/>
        <v>0</v>
      </c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</row>
    <row r="307" spans="1:16" x14ac:dyDescent="0.25">
      <c r="A307" s="7"/>
      <c r="B307" s="2"/>
      <c r="C307" s="8"/>
      <c r="D307" s="9">
        <v>36314</v>
      </c>
      <c r="E307" s="10" t="s">
        <v>963</v>
      </c>
      <c r="F307" s="159">
        <f t="shared" si="73"/>
        <v>0</v>
      </c>
      <c r="G307" s="153"/>
      <c r="H307" s="153"/>
      <c r="I307" s="153"/>
      <c r="J307" s="153"/>
      <c r="K307" s="153"/>
      <c r="L307" s="153"/>
      <c r="M307" s="153"/>
      <c r="N307" s="153"/>
      <c r="O307" s="153"/>
      <c r="P307" s="153"/>
    </row>
    <row r="308" spans="1:16" x14ac:dyDescent="0.25">
      <c r="A308" s="7"/>
      <c r="B308" s="2"/>
      <c r="C308" s="8"/>
      <c r="D308" s="9">
        <v>36315</v>
      </c>
      <c r="E308" s="10" t="s">
        <v>964</v>
      </c>
      <c r="F308" s="159">
        <f t="shared" si="73"/>
        <v>0</v>
      </c>
      <c r="G308" s="153"/>
      <c r="H308" s="153"/>
      <c r="I308" s="153"/>
      <c r="J308" s="153"/>
      <c r="K308" s="153"/>
      <c r="L308" s="153"/>
      <c r="M308" s="153"/>
      <c r="N308" s="153"/>
      <c r="O308" s="153"/>
      <c r="P308" s="153"/>
    </row>
    <row r="309" spans="1:16" x14ac:dyDescent="0.25">
      <c r="A309" s="7"/>
      <c r="B309" s="2"/>
      <c r="C309" s="8"/>
      <c r="D309" s="9">
        <v>36316</v>
      </c>
      <c r="E309" s="10" t="s">
        <v>965</v>
      </c>
      <c r="F309" s="159">
        <f t="shared" si="73"/>
        <v>0</v>
      </c>
      <c r="G309" s="153"/>
      <c r="H309" s="153"/>
      <c r="I309" s="153"/>
      <c r="J309" s="153"/>
      <c r="K309" s="153"/>
      <c r="L309" s="153"/>
      <c r="M309" s="153"/>
      <c r="N309" s="153"/>
      <c r="O309" s="153"/>
      <c r="P309" s="153"/>
    </row>
    <row r="310" spans="1:16" x14ac:dyDescent="0.25">
      <c r="A310" s="7"/>
      <c r="B310" s="2"/>
      <c r="C310" s="8"/>
      <c r="D310" s="9">
        <v>36317</v>
      </c>
      <c r="E310" s="10" t="s">
        <v>966</v>
      </c>
      <c r="F310" s="159">
        <f t="shared" si="73"/>
        <v>0</v>
      </c>
      <c r="G310" s="153"/>
      <c r="H310" s="153"/>
      <c r="I310" s="153"/>
      <c r="J310" s="153"/>
      <c r="K310" s="153"/>
      <c r="L310" s="153"/>
      <c r="M310" s="153"/>
      <c r="N310" s="153"/>
      <c r="O310" s="153"/>
      <c r="P310" s="153"/>
    </row>
    <row r="311" spans="1:16" ht="30" x14ac:dyDescent="0.25">
      <c r="A311" s="7"/>
      <c r="B311" s="2"/>
      <c r="C311" s="8"/>
      <c r="D311" s="9">
        <v>36318</v>
      </c>
      <c r="E311" s="10" t="s">
        <v>967</v>
      </c>
      <c r="F311" s="159">
        <f t="shared" si="73"/>
        <v>0</v>
      </c>
      <c r="G311" s="153"/>
      <c r="H311" s="153"/>
      <c r="I311" s="153"/>
      <c r="J311" s="153"/>
      <c r="K311" s="153"/>
      <c r="L311" s="153"/>
      <c r="M311" s="153"/>
      <c r="N311" s="153"/>
      <c r="O311" s="153"/>
      <c r="P311" s="153"/>
    </row>
    <row r="312" spans="1:16" ht="30" x14ac:dyDescent="0.25">
      <c r="A312" s="7"/>
      <c r="B312" s="2"/>
      <c r="C312" s="8"/>
      <c r="D312" s="9" t="s">
        <v>968</v>
      </c>
      <c r="E312" s="10" t="s">
        <v>969</v>
      </c>
      <c r="F312" s="159">
        <f t="shared" si="73"/>
        <v>0</v>
      </c>
      <c r="G312" s="153"/>
      <c r="H312" s="153"/>
      <c r="I312" s="153"/>
      <c r="J312" s="153"/>
      <c r="K312" s="153"/>
      <c r="L312" s="153"/>
      <c r="M312" s="153"/>
      <c r="N312" s="153"/>
      <c r="O312" s="153"/>
      <c r="P312" s="153"/>
    </row>
    <row r="313" spans="1:16" s="111" customFormat="1" ht="14.25" x14ac:dyDescent="0.2">
      <c r="A313" s="2"/>
      <c r="B313" s="2"/>
      <c r="C313" s="6" t="s">
        <v>970</v>
      </c>
      <c r="D313" s="4"/>
      <c r="E313" s="5" t="s">
        <v>971</v>
      </c>
      <c r="F313" s="93">
        <f t="shared" si="73"/>
        <v>0</v>
      </c>
      <c r="G313" s="93">
        <f t="shared" ref="G313:P313" si="87">SUM(G314:G320)</f>
        <v>0</v>
      </c>
      <c r="H313" s="93">
        <f t="shared" si="87"/>
        <v>0</v>
      </c>
      <c r="I313" s="93">
        <f t="shared" si="87"/>
        <v>0</v>
      </c>
      <c r="J313" s="93">
        <f t="shared" si="87"/>
        <v>0</v>
      </c>
      <c r="K313" s="93">
        <f t="shared" si="87"/>
        <v>0</v>
      </c>
      <c r="L313" s="93">
        <f t="shared" si="87"/>
        <v>0</v>
      </c>
      <c r="M313" s="93">
        <f t="shared" si="87"/>
        <v>0</v>
      </c>
      <c r="N313" s="93">
        <f t="shared" si="87"/>
        <v>0</v>
      </c>
      <c r="O313" s="155">
        <f t="shared" si="87"/>
        <v>0</v>
      </c>
      <c r="P313" s="155">
        <f t="shared" si="87"/>
        <v>0</v>
      </c>
    </row>
    <row r="314" spans="1:16" x14ac:dyDescent="0.25">
      <c r="A314" s="7"/>
      <c r="B314" s="2"/>
      <c r="C314" s="8"/>
      <c r="D314" s="9">
        <v>36323</v>
      </c>
      <c r="E314" s="10" t="s">
        <v>972</v>
      </c>
      <c r="F314" s="159">
        <f t="shared" si="73"/>
        <v>0</v>
      </c>
      <c r="G314" s="153"/>
      <c r="H314" s="153"/>
      <c r="I314" s="153"/>
      <c r="J314" s="153"/>
      <c r="K314" s="153"/>
      <c r="L314" s="153"/>
      <c r="M314" s="153"/>
      <c r="N314" s="153"/>
      <c r="O314" s="153"/>
      <c r="P314" s="153"/>
    </row>
    <row r="315" spans="1:16" x14ac:dyDescent="0.25">
      <c r="A315" s="7"/>
      <c r="B315" s="2"/>
      <c r="C315" s="8"/>
      <c r="D315" s="9">
        <v>36324</v>
      </c>
      <c r="E315" s="10" t="s">
        <v>973</v>
      </c>
      <c r="F315" s="159">
        <f t="shared" si="73"/>
        <v>0</v>
      </c>
      <c r="G315" s="153"/>
      <c r="H315" s="153"/>
      <c r="I315" s="153"/>
      <c r="J315" s="153"/>
      <c r="K315" s="153"/>
      <c r="L315" s="153"/>
      <c r="M315" s="153"/>
      <c r="N315" s="153"/>
      <c r="O315" s="153"/>
      <c r="P315" s="153"/>
    </row>
    <row r="316" spans="1:16" x14ac:dyDescent="0.25">
      <c r="A316" s="7"/>
      <c r="B316" s="2"/>
      <c r="C316" s="8"/>
      <c r="D316" s="9">
        <v>36325</v>
      </c>
      <c r="E316" s="10" t="s">
        <v>974</v>
      </c>
      <c r="F316" s="159">
        <f t="shared" si="73"/>
        <v>0</v>
      </c>
      <c r="G316" s="153"/>
      <c r="H316" s="153"/>
      <c r="I316" s="153"/>
      <c r="J316" s="153"/>
      <c r="K316" s="153"/>
      <c r="L316" s="153"/>
      <c r="M316" s="153"/>
      <c r="N316" s="153"/>
      <c r="O316" s="153"/>
      <c r="P316" s="153"/>
    </row>
    <row r="317" spans="1:16" x14ac:dyDescent="0.25">
      <c r="A317" s="7"/>
      <c r="B317" s="2"/>
      <c r="C317" s="8"/>
      <c r="D317" s="9">
        <v>36326</v>
      </c>
      <c r="E317" s="10" t="s">
        <v>975</v>
      </c>
      <c r="F317" s="159">
        <f t="shared" si="73"/>
        <v>0</v>
      </c>
      <c r="G317" s="153"/>
      <c r="H317" s="153"/>
      <c r="I317" s="153"/>
      <c r="J317" s="153"/>
      <c r="K317" s="153"/>
      <c r="L317" s="153"/>
      <c r="M317" s="153"/>
      <c r="N317" s="153"/>
      <c r="O317" s="153"/>
      <c r="P317" s="153"/>
    </row>
    <row r="318" spans="1:16" x14ac:dyDescent="0.25">
      <c r="A318" s="7"/>
      <c r="B318" s="2"/>
      <c r="C318" s="8"/>
      <c r="D318" s="9">
        <v>36327</v>
      </c>
      <c r="E318" s="10" t="s">
        <v>976</v>
      </c>
      <c r="F318" s="159">
        <f t="shared" si="73"/>
        <v>0</v>
      </c>
      <c r="G318" s="153"/>
      <c r="H318" s="153"/>
      <c r="I318" s="153"/>
      <c r="J318" s="153"/>
      <c r="K318" s="153"/>
      <c r="L318" s="153"/>
      <c r="M318" s="153"/>
      <c r="N318" s="153"/>
      <c r="O318" s="153"/>
      <c r="P318" s="153"/>
    </row>
    <row r="319" spans="1:16" ht="30" x14ac:dyDescent="0.25">
      <c r="A319" s="7"/>
      <c r="B319" s="2"/>
      <c r="C319" s="8"/>
      <c r="D319" s="9">
        <v>36328</v>
      </c>
      <c r="E319" s="10" t="s">
        <v>977</v>
      </c>
      <c r="F319" s="159">
        <f t="shared" si="73"/>
        <v>0</v>
      </c>
      <c r="G319" s="153"/>
      <c r="H319" s="153"/>
      <c r="I319" s="153"/>
      <c r="J319" s="153"/>
      <c r="K319" s="153"/>
      <c r="L319" s="153"/>
      <c r="M319" s="153"/>
      <c r="N319" s="153"/>
      <c r="O319" s="153"/>
      <c r="P319" s="153"/>
    </row>
    <row r="320" spans="1:16" ht="30" x14ac:dyDescent="0.25">
      <c r="A320" s="7"/>
      <c r="B320" s="2"/>
      <c r="C320" s="8"/>
      <c r="D320" s="9" t="s">
        <v>978</v>
      </c>
      <c r="E320" s="10" t="s">
        <v>979</v>
      </c>
      <c r="F320" s="159">
        <f t="shared" si="73"/>
        <v>0</v>
      </c>
      <c r="G320" s="153"/>
      <c r="H320" s="153"/>
      <c r="I320" s="153"/>
      <c r="J320" s="153"/>
      <c r="K320" s="153"/>
      <c r="L320" s="153"/>
      <c r="M320" s="153"/>
      <c r="N320" s="153"/>
      <c r="O320" s="153"/>
      <c r="P320" s="153"/>
    </row>
    <row r="321" spans="1:16" s="113" customFormat="1" ht="28.5" x14ac:dyDescent="0.25">
      <c r="A321" s="64"/>
      <c r="B321" s="59">
        <v>366</v>
      </c>
      <c r="C321" s="88"/>
      <c r="D321" s="66"/>
      <c r="E321" s="63" t="s">
        <v>980</v>
      </c>
      <c r="F321" s="97">
        <f t="shared" si="73"/>
        <v>0</v>
      </c>
      <c r="G321" s="97">
        <f t="shared" ref="G321:P321" si="88">G322+G324</f>
        <v>0</v>
      </c>
      <c r="H321" s="97">
        <f t="shared" si="88"/>
        <v>0</v>
      </c>
      <c r="I321" s="97">
        <f t="shared" si="88"/>
        <v>0</v>
      </c>
      <c r="J321" s="97">
        <f t="shared" si="88"/>
        <v>0</v>
      </c>
      <c r="K321" s="97">
        <f t="shared" si="88"/>
        <v>0</v>
      </c>
      <c r="L321" s="97">
        <f t="shared" si="88"/>
        <v>0</v>
      </c>
      <c r="M321" s="97">
        <f t="shared" si="88"/>
        <v>0</v>
      </c>
      <c r="N321" s="97">
        <f t="shared" si="88"/>
        <v>0</v>
      </c>
      <c r="O321" s="182">
        <f t="shared" si="88"/>
        <v>0</v>
      </c>
      <c r="P321" s="182">
        <f t="shared" si="88"/>
        <v>0</v>
      </c>
    </row>
    <row r="322" spans="1:16" s="113" customFormat="1" ht="28.5" x14ac:dyDescent="0.25">
      <c r="A322" s="7"/>
      <c r="B322" s="27"/>
      <c r="C322" s="31">
        <v>3661</v>
      </c>
      <c r="D322" s="29"/>
      <c r="E322" s="30" t="s">
        <v>195</v>
      </c>
      <c r="F322" s="96">
        <f t="shared" si="73"/>
        <v>0</v>
      </c>
      <c r="G322" s="96">
        <f t="shared" ref="G322:P322" si="89">G323</f>
        <v>0</v>
      </c>
      <c r="H322" s="96">
        <f t="shared" si="89"/>
        <v>0</v>
      </c>
      <c r="I322" s="96">
        <f t="shared" si="89"/>
        <v>0</v>
      </c>
      <c r="J322" s="96">
        <f t="shared" si="89"/>
        <v>0</v>
      </c>
      <c r="K322" s="96">
        <f t="shared" si="89"/>
        <v>0</v>
      </c>
      <c r="L322" s="96">
        <f t="shared" si="89"/>
        <v>0</v>
      </c>
      <c r="M322" s="96">
        <f t="shared" si="89"/>
        <v>0</v>
      </c>
      <c r="N322" s="96">
        <f t="shared" si="89"/>
        <v>0</v>
      </c>
      <c r="O322" s="156">
        <f t="shared" si="89"/>
        <v>0</v>
      </c>
      <c r="P322" s="156">
        <f t="shared" si="89"/>
        <v>0</v>
      </c>
    </row>
    <row r="323" spans="1:16" s="113" customFormat="1" ht="30" x14ac:dyDescent="0.25">
      <c r="A323" s="7"/>
      <c r="B323" s="27"/>
      <c r="C323" s="28"/>
      <c r="D323" s="29" t="s">
        <v>381</v>
      </c>
      <c r="E323" s="32" t="s">
        <v>195</v>
      </c>
      <c r="F323" s="160">
        <f t="shared" si="73"/>
        <v>0</v>
      </c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</row>
    <row r="324" spans="1:16" s="113" customFormat="1" ht="28.5" x14ac:dyDescent="0.25">
      <c r="A324" s="7"/>
      <c r="B324" s="27"/>
      <c r="C324" s="33">
        <v>3662</v>
      </c>
      <c r="D324" s="29"/>
      <c r="E324" s="30" t="s">
        <v>197</v>
      </c>
      <c r="F324" s="96">
        <f t="shared" si="73"/>
        <v>0</v>
      </c>
      <c r="G324" s="96">
        <f t="shared" ref="G324:P324" si="90">G325</f>
        <v>0</v>
      </c>
      <c r="H324" s="96">
        <f t="shared" si="90"/>
        <v>0</v>
      </c>
      <c r="I324" s="96">
        <f t="shared" si="90"/>
        <v>0</v>
      </c>
      <c r="J324" s="96">
        <f t="shared" si="90"/>
        <v>0</v>
      </c>
      <c r="K324" s="96">
        <f t="shared" si="90"/>
        <v>0</v>
      </c>
      <c r="L324" s="96">
        <f t="shared" si="90"/>
        <v>0</v>
      </c>
      <c r="M324" s="96">
        <f t="shared" si="90"/>
        <v>0</v>
      </c>
      <c r="N324" s="96">
        <f t="shared" si="90"/>
        <v>0</v>
      </c>
      <c r="O324" s="156">
        <f t="shared" si="90"/>
        <v>0</v>
      </c>
      <c r="P324" s="156">
        <f t="shared" si="90"/>
        <v>0</v>
      </c>
    </row>
    <row r="325" spans="1:16" s="113" customFormat="1" ht="30" x14ac:dyDescent="0.25">
      <c r="A325" s="7"/>
      <c r="B325" s="27"/>
      <c r="C325" s="28"/>
      <c r="D325" s="29" t="s">
        <v>196</v>
      </c>
      <c r="E325" s="32" t="s">
        <v>197</v>
      </c>
      <c r="F325" s="160">
        <f t="shared" si="73"/>
        <v>0</v>
      </c>
      <c r="G325" s="154"/>
      <c r="H325" s="154"/>
      <c r="I325" s="154"/>
      <c r="J325" s="154"/>
      <c r="K325" s="154"/>
      <c r="L325" s="154"/>
      <c r="M325" s="154"/>
      <c r="N325" s="154"/>
      <c r="O325" s="154"/>
      <c r="P325" s="154"/>
    </row>
    <row r="326" spans="1:16" s="113" customFormat="1" ht="28.5" x14ac:dyDescent="0.25">
      <c r="A326" s="64"/>
      <c r="B326" s="59">
        <v>367</v>
      </c>
      <c r="C326" s="65"/>
      <c r="D326" s="66"/>
      <c r="E326" s="63" t="s">
        <v>7</v>
      </c>
      <c r="F326" s="97">
        <f t="shared" si="73"/>
        <v>0</v>
      </c>
      <c r="G326" s="97">
        <f t="shared" ref="G326:P326" si="91">G327+G329+G331</f>
        <v>0</v>
      </c>
      <c r="H326" s="97">
        <f t="shared" si="91"/>
        <v>0</v>
      </c>
      <c r="I326" s="97">
        <f t="shared" si="91"/>
        <v>0</v>
      </c>
      <c r="J326" s="97">
        <f t="shared" si="91"/>
        <v>0</v>
      </c>
      <c r="K326" s="97">
        <f t="shared" si="91"/>
        <v>0</v>
      </c>
      <c r="L326" s="97">
        <f t="shared" si="91"/>
        <v>0</v>
      </c>
      <c r="M326" s="97">
        <f t="shared" si="91"/>
        <v>0</v>
      </c>
      <c r="N326" s="97">
        <f t="shared" si="91"/>
        <v>0</v>
      </c>
      <c r="O326" s="182">
        <f t="shared" si="91"/>
        <v>0</v>
      </c>
      <c r="P326" s="182">
        <f t="shared" si="91"/>
        <v>0</v>
      </c>
    </row>
    <row r="327" spans="1:16" s="113" customFormat="1" ht="28.5" x14ac:dyDescent="0.25">
      <c r="A327" s="7"/>
      <c r="B327" s="2"/>
      <c r="C327" s="3">
        <v>3672</v>
      </c>
      <c r="D327" s="13"/>
      <c r="E327" s="5" t="s">
        <v>997</v>
      </c>
      <c r="F327" s="96">
        <f t="shared" si="73"/>
        <v>0</v>
      </c>
      <c r="G327" s="96">
        <f t="shared" ref="G327:P327" si="92">G328</f>
        <v>0</v>
      </c>
      <c r="H327" s="96">
        <f t="shared" si="92"/>
        <v>0</v>
      </c>
      <c r="I327" s="96">
        <f t="shared" si="92"/>
        <v>0</v>
      </c>
      <c r="J327" s="96">
        <f t="shared" si="92"/>
        <v>0</v>
      </c>
      <c r="K327" s="96">
        <f t="shared" si="92"/>
        <v>0</v>
      </c>
      <c r="L327" s="96">
        <f t="shared" si="92"/>
        <v>0</v>
      </c>
      <c r="M327" s="96">
        <f t="shared" si="92"/>
        <v>0</v>
      </c>
      <c r="N327" s="96">
        <f t="shared" si="92"/>
        <v>0</v>
      </c>
      <c r="O327" s="156">
        <f t="shared" si="92"/>
        <v>0</v>
      </c>
      <c r="P327" s="156">
        <f t="shared" si="92"/>
        <v>0</v>
      </c>
    </row>
    <row r="328" spans="1:16" s="113" customFormat="1" ht="30" x14ac:dyDescent="0.25">
      <c r="A328" s="7"/>
      <c r="B328" s="2"/>
      <c r="C328" s="8"/>
      <c r="D328" s="9">
        <v>36721</v>
      </c>
      <c r="E328" s="10" t="s">
        <v>997</v>
      </c>
      <c r="F328" s="160">
        <f t="shared" si="73"/>
        <v>0</v>
      </c>
      <c r="G328" s="154"/>
      <c r="H328" s="154"/>
      <c r="I328" s="154"/>
      <c r="J328" s="154"/>
      <c r="K328" s="154"/>
      <c r="L328" s="154"/>
      <c r="M328" s="154"/>
      <c r="N328" s="154"/>
      <c r="O328" s="154"/>
      <c r="P328" s="154"/>
    </row>
    <row r="329" spans="1:16" s="113" customFormat="1" ht="28.5" x14ac:dyDescent="0.25">
      <c r="A329" s="7"/>
      <c r="B329" s="2"/>
      <c r="C329" s="3">
        <v>3673</v>
      </c>
      <c r="D329" s="13"/>
      <c r="E329" s="5" t="s">
        <v>998</v>
      </c>
      <c r="F329" s="96">
        <f t="shared" si="73"/>
        <v>0</v>
      </c>
      <c r="G329" s="96">
        <f t="shared" ref="G329:P329" si="93">G330</f>
        <v>0</v>
      </c>
      <c r="H329" s="96">
        <f t="shared" si="93"/>
        <v>0</v>
      </c>
      <c r="I329" s="96">
        <f t="shared" si="93"/>
        <v>0</v>
      </c>
      <c r="J329" s="96">
        <f t="shared" si="93"/>
        <v>0</v>
      </c>
      <c r="K329" s="96">
        <f t="shared" si="93"/>
        <v>0</v>
      </c>
      <c r="L329" s="96">
        <f t="shared" si="93"/>
        <v>0</v>
      </c>
      <c r="M329" s="96">
        <f t="shared" si="93"/>
        <v>0</v>
      </c>
      <c r="N329" s="96">
        <f t="shared" si="93"/>
        <v>0</v>
      </c>
      <c r="O329" s="156">
        <f t="shared" si="93"/>
        <v>0</v>
      </c>
      <c r="P329" s="156">
        <f t="shared" si="93"/>
        <v>0</v>
      </c>
    </row>
    <row r="330" spans="1:16" s="113" customFormat="1" ht="30" x14ac:dyDescent="0.25">
      <c r="A330" s="7"/>
      <c r="B330" s="2"/>
      <c r="C330" s="8"/>
      <c r="D330" s="9">
        <v>36731</v>
      </c>
      <c r="E330" s="10" t="s">
        <v>998</v>
      </c>
      <c r="F330" s="160">
        <f t="shared" si="73"/>
        <v>0</v>
      </c>
      <c r="G330" s="154"/>
      <c r="H330" s="154"/>
      <c r="I330" s="154"/>
      <c r="J330" s="154"/>
      <c r="K330" s="154"/>
      <c r="L330" s="154"/>
      <c r="M330" s="154"/>
      <c r="N330" s="154"/>
      <c r="O330" s="154"/>
      <c r="P330" s="154"/>
    </row>
    <row r="331" spans="1:16" s="113" customFormat="1" ht="42.75" x14ac:dyDescent="0.25">
      <c r="A331" s="7"/>
      <c r="B331" s="2"/>
      <c r="C331" s="3">
        <v>3674</v>
      </c>
      <c r="D331" s="13"/>
      <c r="E331" s="5" t="s">
        <v>999</v>
      </c>
      <c r="F331" s="96">
        <f t="shared" si="73"/>
        <v>0</v>
      </c>
      <c r="G331" s="96">
        <f t="shared" ref="G331:P331" si="94">G332</f>
        <v>0</v>
      </c>
      <c r="H331" s="96">
        <f t="shared" si="94"/>
        <v>0</v>
      </c>
      <c r="I331" s="96">
        <f t="shared" si="94"/>
        <v>0</v>
      </c>
      <c r="J331" s="96">
        <f t="shared" si="94"/>
        <v>0</v>
      </c>
      <c r="K331" s="96">
        <f t="shared" si="94"/>
        <v>0</v>
      </c>
      <c r="L331" s="96">
        <f t="shared" si="94"/>
        <v>0</v>
      </c>
      <c r="M331" s="96">
        <f t="shared" si="94"/>
        <v>0</v>
      </c>
      <c r="N331" s="96">
        <f t="shared" si="94"/>
        <v>0</v>
      </c>
      <c r="O331" s="156">
        <f t="shared" si="94"/>
        <v>0</v>
      </c>
      <c r="P331" s="156">
        <f t="shared" si="94"/>
        <v>0</v>
      </c>
    </row>
    <row r="332" spans="1:16" s="113" customFormat="1" ht="30" x14ac:dyDescent="0.25">
      <c r="A332" s="7"/>
      <c r="B332" s="2"/>
      <c r="C332" s="8"/>
      <c r="D332" s="9">
        <v>36741</v>
      </c>
      <c r="E332" s="10" t="s">
        <v>999</v>
      </c>
      <c r="F332" s="160">
        <f t="shared" si="73"/>
        <v>0</v>
      </c>
      <c r="G332" s="154"/>
      <c r="H332" s="154"/>
      <c r="I332" s="154"/>
      <c r="J332" s="154"/>
      <c r="K332" s="154"/>
      <c r="L332" s="154"/>
      <c r="M332" s="154"/>
      <c r="N332" s="154"/>
      <c r="O332" s="154"/>
      <c r="P332" s="154"/>
    </row>
    <row r="333" spans="1:16" s="113" customFormat="1" x14ac:dyDescent="0.25">
      <c r="A333" s="64"/>
      <c r="B333" s="59">
        <v>368</v>
      </c>
      <c r="C333" s="61"/>
      <c r="D333" s="66"/>
      <c r="E333" s="63" t="s">
        <v>203</v>
      </c>
      <c r="F333" s="97">
        <f t="shared" si="73"/>
        <v>0</v>
      </c>
      <c r="G333" s="97">
        <f t="shared" ref="G333:P333" si="95">G334+G344</f>
        <v>0</v>
      </c>
      <c r="H333" s="97">
        <f t="shared" si="95"/>
        <v>0</v>
      </c>
      <c r="I333" s="97">
        <f t="shared" si="95"/>
        <v>0</v>
      </c>
      <c r="J333" s="97">
        <f t="shared" si="95"/>
        <v>0</v>
      </c>
      <c r="K333" s="97">
        <f t="shared" si="95"/>
        <v>0</v>
      </c>
      <c r="L333" s="97">
        <f t="shared" si="95"/>
        <v>0</v>
      </c>
      <c r="M333" s="97">
        <f t="shared" si="95"/>
        <v>0</v>
      </c>
      <c r="N333" s="97">
        <f t="shared" si="95"/>
        <v>0</v>
      </c>
      <c r="O333" s="182">
        <f t="shared" si="95"/>
        <v>0</v>
      </c>
      <c r="P333" s="182">
        <f t="shared" si="95"/>
        <v>0</v>
      </c>
    </row>
    <row r="334" spans="1:16" s="113" customFormat="1" ht="28.5" x14ac:dyDescent="0.25">
      <c r="A334" s="7"/>
      <c r="B334" s="2"/>
      <c r="C334" s="3">
        <v>3681</v>
      </c>
      <c r="D334" s="9"/>
      <c r="E334" s="5" t="s">
        <v>204</v>
      </c>
      <c r="F334" s="96">
        <f t="shared" si="73"/>
        <v>0</v>
      </c>
      <c r="G334" s="96">
        <f t="shared" ref="G334:P334" si="96">SUM(G335:G343)</f>
        <v>0</v>
      </c>
      <c r="H334" s="96">
        <f t="shared" si="96"/>
        <v>0</v>
      </c>
      <c r="I334" s="96">
        <f t="shared" si="96"/>
        <v>0</v>
      </c>
      <c r="J334" s="96">
        <f t="shared" si="96"/>
        <v>0</v>
      </c>
      <c r="K334" s="96">
        <f t="shared" si="96"/>
        <v>0</v>
      </c>
      <c r="L334" s="96">
        <f t="shared" si="96"/>
        <v>0</v>
      </c>
      <c r="M334" s="96">
        <f t="shared" si="96"/>
        <v>0</v>
      </c>
      <c r="N334" s="96">
        <f t="shared" si="96"/>
        <v>0</v>
      </c>
      <c r="O334" s="156">
        <f t="shared" si="96"/>
        <v>0</v>
      </c>
      <c r="P334" s="156">
        <f t="shared" si="96"/>
        <v>0</v>
      </c>
    </row>
    <row r="335" spans="1:16" s="113" customFormat="1" ht="30" x14ac:dyDescent="0.25">
      <c r="A335" s="7"/>
      <c r="B335" s="2"/>
      <c r="C335" s="3"/>
      <c r="D335" s="9" t="s">
        <v>254</v>
      </c>
      <c r="E335" s="10" t="s">
        <v>201</v>
      </c>
      <c r="F335" s="160">
        <f t="shared" si="73"/>
        <v>0</v>
      </c>
      <c r="G335" s="154"/>
      <c r="H335" s="154"/>
      <c r="I335" s="154"/>
      <c r="J335" s="154"/>
      <c r="K335" s="154"/>
      <c r="L335" s="154"/>
      <c r="M335" s="154"/>
      <c r="N335" s="154"/>
      <c r="O335" s="154"/>
      <c r="P335" s="154"/>
    </row>
    <row r="336" spans="1:16" s="113" customFormat="1" ht="12.75" customHeight="1" x14ac:dyDescent="0.25">
      <c r="A336" s="7"/>
      <c r="B336" s="2"/>
      <c r="C336" s="3"/>
      <c r="D336" s="9" t="s">
        <v>255</v>
      </c>
      <c r="E336" s="10" t="s">
        <v>205</v>
      </c>
      <c r="F336" s="160">
        <f t="shared" si="73"/>
        <v>0</v>
      </c>
      <c r="G336" s="154"/>
      <c r="H336" s="154"/>
      <c r="I336" s="154"/>
      <c r="J336" s="154"/>
      <c r="K336" s="154"/>
      <c r="L336" s="154"/>
      <c r="M336" s="154"/>
      <c r="N336" s="154"/>
      <c r="O336" s="154"/>
      <c r="P336" s="154"/>
    </row>
    <row r="337" spans="1:16" s="113" customFormat="1" ht="30" x14ac:dyDescent="0.25">
      <c r="A337" s="7"/>
      <c r="B337" s="2"/>
      <c r="C337" s="3"/>
      <c r="D337" s="9" t="s">
        <v>256</v>
      </c>
      <c r="E337" s="10" t="s">
        <v>206</v>
      </c>
      <c r="F337" s="160">
        <f t="shared" si="73"/>
        <v>0</v>
      </c>
      <c r="G337" s="154"/>
      <c r="H337" s="154"/>
      <c r="I337" s="154"/>
      <c r="J337" s="154"/>
      <c r="K337" s="154"/>
      <c r="L337" s="154"/>
      <c r="M337" s="154"/>
      <c r="N337" s="154"/>
      <c r="O337" s="154"/>
      <c r="P337" s="154"/>
    </row>
    <row r="338" spans="1:16" s="113" customFormat="1" ht="30" x14ac:dyDescent="0.25">
      <c r="A338" s="7"/>
      <c r="B338" s="2"/>
      <c r="C338" s="3"/>
      <c r="D338" s="9" t="s">
        <v>257</v>
      </c>
      <c r="E338" s="10" t="s">
        <v>207</v>
      </c>
      <c r="F338" s="160">
        <f t="shared" ref="F338:F401" si="97">G338+I338+J338+K338+L338+M338+N338</f>
        <v>0</v>
      </c>
      <c r="G338" s="154"/>
      <c r="H338" s="154"/>
      <c r="I338" s="154"/>
      <c r="J338" s="154"/>
      <c r="K338" s="154"/>
      <c r="L338" s="154"/>
      <c r="M338" s="154"/>
      <c r="N338" s="154"/>
      <c r="O338" s="154"/>
      <c r="P338" s="154"/>
    </row>
    <row r="339" spans="1:16" s="113" customFormat="1" ht="30" x14ac:dyDescent="0.25">
      <c r="A339" s="7"/>
      <c r="B339" s="2"/>
      <c r="C339" s="3"/>
      <c r="D339" s="9" t="s">
        <v>258</v>
      </c>
      <c r="E339" s="10" t="s">
        <v>208</v>
      </c>
      <c r="F339" s="160">
        <f t="shared" si="97"/>
        <v>0</v>
      </c>
      <c r="G339" s="154"/>
      <c r="H339" s="154"/>
      <c r="I339" s="154"/>
      <c r="J339" s="154"/>
      <c r="K339" s="154"/>
      <c r="L339" s="154"/>
      <c r="M339" s="154"/>
      <c r="N339" s="154"/>
      <c r="O339" s="154"/>
      <c r="P339" s="154"/>
    </row>
    <row r="340" spans="1:16" s="113" customFormat="1" ht="30" x14ac:dyDescent="0.25">
      <c r="A340" s="7"/>
      <c r="B340" s="2"/>
      <c r="C340" s="3"/>
      <c r="D340" s="9" t="s">
        <v>259</v>
      </c>
      <c r="E340" s="10" t="s">
        <v>209</v>
      </c>
      <c r="F340" s="160">
        <f t="shared" si="97"/>
        <v>0</v>
      </c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</row>
    <row r="341" spans="1:16" s="113" customFormat="1" ht="30" x14ac:dyDescent="0.25">
      <c r="A341" s="7"/>
      <c r="B341" s="2"/>
      <c r="C341" s="3"/>
      <c r="D341" s="9" t="s">
        <v>260</v>
      </c>
      <c r="E341" s="10" t="s">
        <v>210</v>
      </c>
      <c r="F341" s="160">
        <f t="shared" si="97"/>
        <v>0</v>
      </c>
      <c r="G341" s="154"/>
      <c r="H341" s="154"/>
      <c r="I341" s="154"/>
      <c r="J341" s="154"/>
      <c r="K341" s="154"/>
      <c r="L341" s="154"/>
      <c r="M341" s="154"/>
      <c r="N341" s="154"/>
      <c r="O341" s="154"/>
      <c r="P341" s="154"/>
    </row>
    <row r="342" spans="1:16" s="113" customFormat="1" ht="30" x14ac:dyDescent="0.25">
      <c r="A342" s="7"/>
      <c r="B342" s="2"/>
      <c r="C342" s="3"/>
      <c r="D342" s="9" t="s">
        <v>261</v>
      </c>
      <c r="E342" s="10" t="s">
        <v>211</v>
      </c>
      <c r="F342" s="160">
        <f t="shared" si="97"/>
        <v>0</v>
      </c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</row>
    <row r="343" spans="1:16" s="113" customFormat="1" ht="45" x14ac:dyDescent="0.25">
      <c r="A343" s="7"/>
      <c r="B343" s="2"/>
      <c r="C343" s="3"/>
      <c r="D343" s="9" t="s">
        <v>262</v>
      </c>
      <c r="E343" s="10" t="s">
        <v>212</v>
      </c>
      <c r="F343" s="160">
        <f t="shared" si="97"/>
        <v>0</v>
      </c>
      <c r="G343" s="154"/>
      <c r="H343" s="154"/>
      <c r="I343" s="154"/>
      <c r="J343" s="154"/>
      <c r="K343" s="154"/>
      <c r="L343" s="154"/>
      <c r="M343" s="154"/>
      <c r="N343" s="154"/>
      <c r="O343" s="154"/>
      <c r="P343" s="154"/>
    </row>
    <row r="344" spans="1:16" s="113" customFormat="1" ht="28.5" x14ac:dyDescent="0.25">
      <c r="A344" s="7"/>
      <c r="B344" s="2"/>
      <c r="C344" s="3">
        <v>3682</v>
      </c>
      <c r="D344" s="9"/>
      <c r="E344" s="5" t="s">
        <v>213</v>
      </c>
      <c r="F344" s="96">
        <f t="shared" si="97"/>
        <v>0</v>
      </c>
      <c r="G344" s="96">
        <f t="shared" ref="G344:P344" si="98">SUM(G345:G353)</f>
        <v>0</v>
      </c>
      <c r="H344" s="96">
        <f t="shared" si="98"/>
        <v>0</v>
      </c>
      <c r="I344" s="96">
        <f t="shared" si="98"/>
        <v>0</v>
      </c>
      <c r="J344" s="96">
        <f t="shared" si="98"/>
        <v>0</v>
      </c>
      <c r="K344" s="96">
        <f t="shared" si="98"/>
        <v>0</v>
      </c>
      <c r="L344" s="96">
        <f t="shared" si="98"/>
        <v>0</v>
      </c>
      <c r="M344" s="96">
        <f t="shared" si="98"/>
        <v>0</v>
      </c>
      <c r="N344" s="96">
        <f t="shared" si="98"/>
        <v>0</v>
      </c>
      <c r="O344" s="156">
        <f t="shared" si="98"/>
        <v>0</v>
      </c>
      <c r="P344" s="156">
        <f t="shared" si="98"/>
        <v>0</v>
      </c>
    </row>
    <row r="345" spans="1:16" s="113" customFormat="1" ht="12.75" customHeight="1" x14ac:dyDescent="0.25">
      <c r="A345" s="7"/>
      <c r="B345" s="2"/>
      <c r="C345" s="3"/>
      <c r="D345" s="9" t="s">
        <v>263</v>
      </c>
      <c r="E345" s="10" t="s">
        <v>202</v>
      </c>
      <c r="F345" s="160">
        <f t="shared" si="97"/>
        <v>0</v>
      </c>
      <c r="G345" s="154"/>
      <c r="H345" s="154"/>
      <c r="I345" s="154"/>
      <c r="J345" s="154"/>
      <c r="K345" s="154"/>
      <c r="L345" s="154"/>
      <c r="M345" s="154"/>
      <c r="N345" s="154"/>
      <c r="O345" s="154"/>
      <c r="P345" s="154"/>
    </row>
    <row r="346" spans="1:16" s="113" customFormat="1" ht="12.75" customHeight="1" x14ac:dyDescent="0.25">
      <c r="A346" s="7"/>
      <c r="B346" s="2"/>
      <c r="C346" s="3"/>
      <c r="D346" s="9" t="s">
        <v>264</v>
      </c>
      <c r="E346" s="10" t="s">
        <v>214</v>
      </c>
      <c r="F346" s="160">
        <f t="shared" si="97"/>
        <v>0</v>
      </c>
      <c r="G346" s="154"/>
      <c r="H346" s="154"/>
      <c r="I346" s="154"/>
      <c r="J346" s="154"/>
      <c r="K346" s="154"/>
      <c r="L346" s="154"/>
      <c r="M346" s="154"/>
      <c r="N346" s="154"/>
      <c r="O346" s="154"/>
      <c r="P346" s="154"/>
    </row>
    <row r="347" spans="1:16" s="113" customFormat="1" ht="12.75" customHeight="1" x14ac:dyDescent="0.25">
      <c r="A347" s="7"/>
      <c r="B347" s="2"/>
      <c r="C347" s="3"/>
      <c r="D347" s="9" t="s">
        <v>265</v>
      </c>
      <c r="E347" s="10" t="s">
        <v>215</v>
      </c>
      <c r="F347" s="160">
        <f t="shared" si="97"/>
        <v>0</v>
      </c>
      <c r="G347" s="154"/>
      <c r="H347" s="154"/>
      <c r="I347" s="154"/>
      <c r="J347" s="154"/>
      <c r="K347" s="154"/>
      <c r="L347" s="154"/>
      <c r="M347" s="154"/>
      <c r="N347" s="154"/>
      <c r="O347" s="154"/>
      <c r="P347" s="154"/>
    </row>
    <row r="348" spans="1:16" s="113" customFormat="1" ht="12.75" customHeight="1" x14ac:dyDescent="0.25">
      <c r="A348" s="7"/>
      <c r="B348" s="2"/>
      <c r="C348" s="3"/>
      <c r="D348" s="9" t="s">
        <v>266</v>
      </c>
      <c r="E348" s="10" t="s">
        <v>216</v>
      </c>
      <c r="F348" s="160">
        <f t="shared" si="97"/>
        <v>0</v>
      </c>
      <c r="G348" s="154"/>
      <c r="H348" s="154"/>
      <c r="I348" s="154"/>
      <c r="J348" s="154"/>
      <c r="K348" s="154"/>
      <c r="L348" s="154"/>
      <c r="M348" s="154"/>
      <c r="N348" s="154"/>
      <c r="O348" s="154"/>
      <c r="P348" s="154"/>
    </row>
    <row r="349" spans="1:16" s="113" customFormat="1" ht="30" x14ac:dyDescent="0.25">
      <c r="A349" s="7"/>
      <c r="B349" s="2"/>
      <c r="C349" s="3"/>
      <c r="D349" s="9" t="s">
        <v>267</v>
      </c>
      <c r="E349" s="10" t="s">
        <v>217</v>
      </c>
      <c r="F349" s="160">
        <f t="shared" si="97"/>
        <v>0</v>
      </c>
      <c r="G349" s="154"/>
      <c r="H349" s="154"/>
      <c r="I349" s="154"/>
      <c r="J349" s="154"/>
      <c r="K349" s="154"/>
      <c r="L349" s="154"/>
      <c r="M349" s="154"/>
      <c r="N349" s="154"/>
      <c r="O349" s="154"/>
      <c r="P349" s="154"/>
    </row>
    <row r="350" spans="1:16" s="113" customFormat="1" ht="30" x14ac:dyDescent="0.25">
      <c r="A350" s="7"/>
      <c r="B350" s="2"/>
      <c r="C350" s="3"/>
      <c r="D350" s="9" t="s">
        <v>268</v>
      </c>
      <c r="E350" s="10" t="s">
        <v>218</v>
      </c>
      <c r="F350" s="160">
        <f t="shared" si="97"/>
        <v>0</v>
      </c>
      <c r="G350" s="154"/>
      <c r="H350" s="154"/>
      <c r="I350" s="154"/>
      <c r="J350" s="154"/>
      <c r="K350" s="154"/>
      <c r="L350" s="154"/>
      <c r="M350" s="154"/>
      <c r="N350" s="154"/>
      <c r="O350" s="154"/>
      <c r="P350" s="154"/>
    </row>
    <row r="351" spans="1:16" s="113" customFormat="1" ht="30" x14ac:dyDescent="0.25">
      <c r="A351" s="7"/>
      <c r="B351" s="2"/>
      <c r="C351" s="3"/>
      <c r="D351" s="9" t="s">
        <v>269</v>
      </c>
      <c r="E351" s="10" t="s">
        <v>219</v>
      </c>
      <c r="F351" s="160">
        <f t="shared" si="97"/>
        <v>0</v>
      </c>
      <c r="G351" s="154"/>
      <c r="H351" s="154"/>
      <c r="I351" s="154"/>
      <c r="J351" s="154"/>
      <c r="K351" s="154"/>
      <c r="L351" s="154"/>
      <c r="M351" s="154"/>
      <c r="N351" s="154"/>
      <c r="O351" s="154"/>
      <c r="P351" s="154"/>
    </row>
    <row r="352" spans="1:16" s="113" customFormat="1" ht="30" x14ac:dyDescent="0.25">
      <c r="A352" s="7"/>
      <c r="B352" s="2"/>
      <c r="C352" s="3"/>
      <c r="D352" s="9" t="s">
        <v>270</v>
      </c>
      <c r="E352" s="10" t="s">
        <v>220</v>
      </c>
      <c r="F352" s="160">
        <f t="shared" si="97"/>
        <v>0</v>
      </c>
      <c r="G352" s="154"/>
      <c r="H352" s="154"/>
      <c r="I352" s="154"/>
      <c r="J352" s="154"/>
      <c r="K352" s="154"/>
      <c r="L352" s="154"/>
      <c r="M352" s="154"/>
      <c r="N352" s="154"/>
      <c r="O352" s="154"/>
      <c r="P352" s="154"/>
    </row>
    <row r="353" spans="1:16" s="113" customFormat="1" ht="12.75" customHeight="1" x14ac:dyDescent="0.25">
      <c r="A353" s="7"/>
      <c r="B353" s="2"/>
      <c r="C353" s="3"/>
      <c r="D353" s="9" t="s">
        <v>271</v>
      </c>
      <c r="E353" s="10" t="s">
        <v>221</v>
      </c>
      <c r="F353" s="160">
        <f t="shared" si="97"/>
        <v>0</v>
      </c>
      <c r="G353" s="154"/>
      <c r="H353" s="154"/>
      <c r="I353" s="154"/>
      <c r="J353" s="154"/>
      <c r="K353" s="154"/>
      <c r="L353" s="154"/>
      <c r="M353" s="154"/>
      <c r="N353" s="154"/>
      <c r="O353" s="154"/>
      <c r="P353" s="154"/>
    </row>
    <row r="354" spans="1:16" s="113" customFormat="1" ht="28.5" x14ac:dyDescent="0.25">
      <c r="A354" s="64"/>
      <c r="B354" s="59">
        <v>369</v>
      </c>
      <c r="C354" s="61"/>
      <c r="D354" s="89"/>
      <c r="E354" s="63" t="s">
        <v>1000</v>
      </c>
      <c r="F354" s="97">
        <f t="shared" si="97"/>
        <v>0</v>
      </c>
      <c r="G354" s="97">
        <f t="shared" ref="G354:P354" si="99">G355+G357+G359+G361</f>
        <v>0</v>
      </c>
      <c r="H354" s="97">
        <f t="shared" si="99"/>
        <v>0</v>
      </c>
      <c r="I354" s="97">
        <f t="shared" si="99"/>
        <v>0</v>
      </c>
      <c r="J354" s="97">
        <f t="shared" si="99"/>
        <v>0</v>
      </c>
      <c r="K354" s="97">
        <f t="shared" si="99"/>
        <v>0</v>
      </c>
      <c r="L354" s="97">
        <f t="shared" si="99"/>
        <v>0</v>
      </c>
      <c r="M354" s="97">
        <f t="shared" si="99"/>
        <v>0</v>
      </c>
      <c r="N354" s="97">
        <f t="shared" si="99"/>
        <v>0</v>
      </c>
      <c r="O354" s="182">
        <f t="shared" si="99"/>
        <v>0</v>
      </c>
      <c r="P354" s="182">
        <f t="shared" si="99"/>
        <v>0</v>
      </c>
    </row>
    <row r="355" spans="1:16" s="113" customFormat="1" ht="28.5" x14ac:dyDescent="0.25">
      <c r="A355" s="7"/>
      <c r="B355" s="2"/>
      <c r="C355" s="3">
        <v>3691</v>
      </c>
      <c r="D355" s="13"/>
      <c r="E355" s="5" t="s">
        <v>1001</v>
      </c>
      <c r="F355" s="96">
        <f t="shared" si="97"/>
        <v>0</v>
      </c>
      <c r="G355" s="96">
        <f t="shared" ref="G355:P355" si="100">G356</f>
        <v>0</v>
      </c>
      <c r="H355" s="96">
        <f t="shared" si="100"/>
        <v>0</v>
      </c>
      <c r="I355" s="96">
        <f t="shared" si="100"/>
        <v>0</v>
      </c>
      <c r="J355" s="96">
        <f t="shared" si="100"/>
        <v>0</v>
      </c>
      <c r="K355" s="96">
        <f t="shared" si="100"/>
        <v>0</v>
      </c>
      <c r="L355" s="96">
        <f t="shared" si="100"/>
        <v>0</v>
      </c>
      <c r="M355" s="96">
        <f t="shared" si="100"/>
        <v>0</v>
      </c>
      <c r="N355" s="96">
        <f t="shared" si="100"/>
        <v>0</v>
      </c>
      <c r="O355" s="156">
        <f t="shared" si="100"/>
        <v>0</v>
      </c>
      <c r="P355" s="156">
        <f t="shared" si="100"/>
        <v>0</v>
      </c>
    </row>
    <row r="356" spans="1:16" s="113" customFormat="1" ht="30" x14ac:dyDescent="0.25">
      <c r="A356" s="7"/>
      <c r="B356" s="2"/>
      <c r="C356" s="3"/>
      <c r="D356" s="9">
        <v>36911</v>
      </c>
      <c r="E356" s="10" t="s">
        <v>1001</v>
      </c>
      <c r="F356" s="160">
        <f t="shared" si="97"/>
        <v>0</v>
      </c>
      <c r="G356" s="154"/>
      <c r="H356" s="154"/>
      <c r="I356" s="154"/>
      <c r="J356" s="154"/>
      <c r="K356" s="154"/>
      <c r="L356" s="154"/>
      <c r="M356" s="154"/>
      <c r="N356" s="154"/>
      <c r="O356" s="154"/>
      <c r="P356" s="154"/>
    </row>
    <row r="357" spans="1:16" s="113" customFormat="1" ht="28.5" x14ac:dyDescent="0.25">
      <c r="A357" s="7"/>
      <c r="B357" s="2"/>
      <c r="C357" s="3">
        <v>3692</v>
      </c>
      <c r="D357" s="13"/>
      <c r="E357" s="5" t="s">
        <v>1002</v>
      </c>
      <c r="F357" s="96">
        <f t="shared" si="97"/>
        <v>0</v>
      </c>
      <c r="G357" s="96">
        <f t="shared" ref="G357:P357" si="101">G358</f>
        <v>0</v>
      </c>
      <c r="H357" s="96">
        <f t="shared" si="101"/>
        <v>0</v>
      </c>
      <c r="I357" s="96">
        <f t="shared" si="101"/>
        <v>0</v>
      </c>
      <c r="J357" s="96">
        <f t="shared" si="101"/>
        <v>0</v>
      </c>
      <c r="K357" s="96">
        <f t="shared" si="101"/>
        <v>0</v>
      </c>
      <c r="L357" s="96">
        <f t="shared" si="101"/>
        <v>0</v>
      </c>
      <c r="M357" s="96">
        <f t="shared" si="101"/>
        <v>0</v>
      </c>
      <c r="N357" s="96">
        <f t="shared" si="101"/>
        <v>0</v>
      </c>
      <c r="O357" s="156">
        <f t="shared" si="101"/>
        <v>0</v>
      </c>
      <c r="P357" s="156">
        <f t="shared" si="101"/>
        <v>0</v>
      </c>
    </row>
    <row r="358" spans="1:16" s="113" customFormat="1" ht="30" x14ac:dyDescent="0.25">
      <c r="A358" s="7"/>
      <c r="B358" s="2"/>
      <c r="C358" s="3"/>
      <c r="D358" s="9">
        <v>36921</v>
      </c>
      <c r="E358" s="10" t="s">
        <v>1002</v>
      </c>
      <c r="F358" s="160">
        <f t="shared" si="97"/>
        <v>0</v>
      </c>
      <c r="G358" s="154"/>
      <c r="H358" s="154"/>
      <c r="I358" s="154"/>
      <c r="J358" s="154"/>
      <c r="K358" s="154"/>
      <c r="L358" s="154"/>
      <c r="M358" s="154"/>
      <c r="N358" s="154"/>
      <c r="O358" s="154"/>
      <c r="P358" s="154"/>
    </row>
    <row r="359" spans="1:16" s="113" customFormat="1" ht="42.75" x14ac:dyDescent="0.25">
      <c r="A359" s="7"/>
      <c r="B359" s="2"/>
      <c r="C359" s="3">
        <v>3693</v>
      </c>
      <c r="D359" s="13"/>
      <c r="E359" s="5" t="s">
        <v>1003</v>
      </c>
      <c r="F359" s="96">
        <f t="shared" si="97"/>
        <v>0</v>
      </c>
      <c r="G359" s="96">
        <f t="shared" ref="G359:P359" si="102">G360</f>
        <v>0</v>
      </c>
      <c r="H359" s="96">
        <f t="shared" si="102"/>
        <v>0</v>
      </c>
      <c r="I359" s="96">
        <f t="shared" si="102"/>
        <v>0</v>
      </c>
      <c r="J359" s="96">
        <f t="shared" si="102"/>
        <v>0</v>
      </c>
      <c r="K359" s="96">
        <f t="shared" si="102"/>
        <v>0</v>
      </c>
      <c r="L359" s="96">
        <f t="shared" si="102"/>
        <v>0</v>
      </c>
      <c r="M359" s="96">
        <f t="shared" si="102"/>
        <v>0</v>
      </c>
      <c r="N359" s="96">
        <f t="shared" si="102"/>
        <v>0</v>
      </c>
      <c r="O359" s="156">
        <f t="shared" si="102"/>
        <v>0</v>
      </c>
      <c r="P359" s="156">
        <f t="shared" si="102"/>
        <v>0</v>
      </c>
    </row>
    <row r="360" spans="1:16" s="113" customFormat="1" ht="30" x14ac:dyDescent="0.25">
      <c r="A360" s="7"/>
      <c r="B360" s="2"/>
      <c r="C360" s="3"/>
      <c r="D360" s="9">
        <v>36931</v>
      </c>
      <c r="E360" s="10" t="s">
        <v>1003</v>
      </c>
      <c r="F360" s="160">
        <f t="shared" si="97"/>
        <v>0</v>
      </c>
      <c r="G360" s="154"/>
      <c r="H360" s="154"/>
      <c r="I360" s="154"/>
      <c r="J360" s="154"/>
      <c r="K360" s="154"/>
      <c r="L360" s="154"/>
      <c r="M360" s="154"/>
      <c r="N360" s="154"/>
      <c r="O360" s="154"/>
      <c r="P360" s="154"/>
    </row>
    <row r="361" spans="1:16" s="113" customFormat="1" ht="42.75" x14ac:dyDescent="0.25">
      <c r="A361" s="7"/>
      <c r="B361" s="2"/>
      <c r="C361" s="3">
        <v>3694</v>
      </c>
      <c r="D361" s="13"/>
      <c r="E361" s="5" t="s">
        <v>1004</v>
      </c>
      <c r="F361" s="95">
        <f t="shared" si="97"/>
        <v>0</v>
      </c>
      <c r="G361" s="95">
        <f t="shared" ref="G361:P361" si="103">G362</f>
        <v>0</v>
      </c>
      <c r="H361" s="95">
        <f t="shared" si="103"/>
        <v>0</v>
      </c>
      <c r="I361" s="95">
        <f t="shared" si="103"/>
        <v>0</v>
      </c>
      <c r="J361" s="95">
        <f t="shared" si="103"/>
        <v>0</v>
      </c>
      <c r="K361" s="95">
        <f t="shared" si="103"/>
        <v>0</v>
      </c>
      <c r="L361" s="95">
        <f t="shared" si="103"/>
        <v>0</v>
      </c>
      <c r="M361" s="95">
        <f t="shared" si="103"/>
        <v>0</v>
      </c>
      <c r="N361" s="95">
        <f t="shared" si="103"/>
        <v>0</v>
      </c>
      <c r="O361" s="154">
        <f t="shared" si="103"/>
        <v>0</v>
      </c>
      <c r="P361" s="154">
        <f t="shared" si="103"/>
        <v>0</v>
      </c>
    </row>
    <row r="362" spans="1:16" s="113" customFormat="1" ht="30" x14ac:dyDescent="0.25">
      <c r="A362" s="7"/>
      <c r="B362" s="2"/>
      <c r="C362" s="3"/>
      <c r="D362" s="9">
        <v>36941</v>
      </c>
      <c r="E362" s="10" t="s">
        <v>1004</v>
      </c>
      <c r="F362" s="160">
        <f t="shared" si="97"/>
        <v>0</v>
      </c>
      <c r="G362" s="154"/>
      <c r="H362" s="154"/>
      <c r="I362" s="154"/>
      <c r="J362" s="154"/>
      <c r="K362" s="154"/>
      <c r="L362" s="154"/>
      <c r="M362" s="154"/>
      <c r="N362" s="154"/>
      <c r="O362" s="154"/>
      <c r="P362" s="154"/>
    </row>
    <row r="363" spans="1:16" s="118" customFormat="1" ht="26.25" customHeight="1" x14ac:dyDescent="0.3">
      <c r="A363" s="90" t="s">
        <v>272</v>
      </c>
      <c r="B363" s="78"/>
      <c r="C363" s="79"/>
      <c r="D363" s="80"/>
      <c r="E363" s="81" t="s">
        <v>273</v>
      </c>
      <c r="F363" s="128">
        <f t="shared" si="97"/>
        <v>0</v>
      </c>
      <c r="G363" s="128">
        <f t="shared" ref="G363:P363" si="104">G364+G391</f>
        <v>0</v>
      </c>
      <c r="H363" s="128">
        <f t="shared" si="104"/>
        <v>0</v>
      </c>
      <c r="I363" s="128">
        <f t="shared" si="104"/>
        <v>0</v>
      </c>
      <c r="J363" s="128">
        <f t="shared" si="104"/>
        <v>0</v>
      </c>
      <c r="K363" s="128">
        <f t="shared" si="104"/>
        <v>0</v>
      </c>
      <c r="L363" s="128">
        <f t="shared" si="104"/>
        <v>0</v>
      </c>
      <c r="M363" s="128">
        <f t="shared" si="104"/>
        <v>0</v>
      </c>
      <c r="N363" s="128">
        <f t="shared" si="104"/>
        <v>0</v>
      </c>
      <c r="O363" s="186">
        <f t="shared" si="104"/>
        <v>0</v>
      </c>
      <c r="P363" s="186">
        <f t="shared" si="104"/>
        <v>0</v>
      </c>
    </row>
    <row r="364" spans="1:16" s="110" customFormat="1" ht="28.5" x14ac:dyDescent="0.25">
      <c r="A364" s="59"/>
      <c r="B364" s="60" t="s">
        <v>274</v>
      </c>
      <c r="C364" s="61"/>
      <c r="D364" s="62"/>
      <c r="E364" s="63" t="s">
        <v>275</v>
      </c>
      <c r="F364" s="97">
        <f t="shared" si="97"/>
        <v>0</v>
      </c>
      <c r="G364" s="97">
        <f t="shared" ref="G364:P364" si="105">G365+G374+G380+G384+G389</f>
        <v>0</v>
      </c>
      <c r="H364" s="97">
        <f t="shared" si="105"/>
        <v>0</v>
      </c>
      <c r="I364" s="97">
        <f t="shared" si="105"/>
        <v>0</v>
      </c>
      <c r="J364" s="97">
        <f t="shared" si="105"/>
        <v>0</v>
      </c>
      <c r="K364" s="97">
        <f t="shared" si="105"/>
        <v>0</v>
      </c>
      <c r="L364" s="97">
        <f t="shared" si="105"/>
        <v>0</v>
      </c>
      <c r="M364" s="97">
        <f t="shared" si="105"/>
        <v>0</v>
      </c>
      <c r="N364" s="97">
        <f t="shared" si="105"/>
        <v>0</v>
      </c>
      <c r="O364" s="182">
        <f t="shared" si="105"/>
        <v>0</v>
      </c>
      <c r="P364" s="182">
        <f t="shared" si="105"/>
        <v>0</v>
      </c>
    </row>
    <row r="365" spans="1:16" s="111" customFormat="1" ht="42.75" x14ac:dyDescent="0.2">
      <c r="A365" s="2"/>
      <c r="B365" s="2"/>
      <c r="C365" s="6" t="s">
        <v>276</v>
      </c>
      <c r="D365" s="4"/>
      <c r="E365" s="5" t="s">
        <v>11</v>
      </c>
      <c r="F365" s="93">
        <f t="shared" si="97"/>
        <v>0</v>
      </c>
      <c r="G365" s="93">
        <f t="shared" ref="G365:P365" si="106">SUM(G366:G373)</f>
        <v>0</v>
      </c>
      <c r="H365" s="93">
        <f t="shared" si="106"/>
        <v>0</v>
      </c>
      <c r="I365" s="93">
        <f t="shared" si="106"/>
        <v>0</v>
      </c>
      <c r="J365" s="93">
        <f t="shared" si="106"/>
        <v>0</v>
      </c>
      <c r="K365" s="93">
        <f t="shared" si="106"/>
        <v>0</v>
      </c>
      <c r="L365" s="93">
        <f t="shared" si="106"/>
        <v>0</v>
      </c>
      <c r="M365" s="93">
        <f t="shared" si="106"/>
        <v>0</v>
      </c>
      <c r="N365" s="93">
        <f t="shared" si="106"/>
        <v>0</v>
      </c>
      <c r="O365" s="155">
        <f t="shared" si="106"/>
        <v>0</v>
      </c>
      <c r="P365" s="155">
        <f t="shared" si="106"/>
        <v>0</v>
      </c>
    </row>
    <row r="366" spans="1:16" x14ac:dyDescent="0.25">
      <c r="A366" s="7"/>
      <c r="B366" s="2"/>
      <c r="C366" s="8"/>
      <c r="D366" s="9" t="s">
        <v>277</v>
      </c>
      <c r="E366" s="10" t="s">
        <v>278</v>
      </c>
      <c r="F366" s="159">
        <f t="shared" si="97"/>
        <v>0</v>
      </c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</row>
    <row r="367" spans="1:16" x14ac:dyDescent="0.25">
      <c r="A367" s="7"/>
      <c r="B367" s="2"/>
      <c r="C367" s="8"/>
      <c r="D367" s="9" t="s">
        <v>279</v>
      </c>
      <c r="E367" s="10" t="s">
        <v>280</v>
      </c>
      <c r="F367" s="159">
        <f t="shared" si="97"/>
        <v>0</v>
      </c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</row>
    <row r="368" spans="1:16" x14ac:dyDescent="0.25">
      <c r="A368" s="7"/>
      <c r="B368" s="2"/>
      <c r="C368" s="8"/>
      <c r="D368" s="9" t="s">
        <v>281</v>
      </c>
      <c r="E368" s="10" t="s">
        <v>282</v>
      </c>
      <c r="F368" s="159">
        <f t="shared" si="97"/>
        <v>0</v>
      </c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</row>
    <row r="369" spans="1:16" x14ac:dyDescent="0.25">
      <c r="A369" s="7"/>
      <c r="B369" s="2"/>
      <c r="C369" s="8"/>
      <c r="D369" s="9" t="s">
        <v>283</v>
      </c>
      <c r="E369" s="10" t="s">
        <v>284</v>
      </c>
      <c r="F369" s="159">
        <f t="shared" si="97"/>
        <v>0</v>
      </c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</row>
    <row r="370" spans="1:16" x14ac:dyDescent="0.25">
      <c r="A370" s="7"/>
      <c r="B370" s="2"/>
      <c r="C370" s="8"/>
      <c r="D370" s="9" t="s">
        <v>285</v>
      </c>
      <c r="E370" s="34" t="s">
        <v>0</v>
      </c>
      <c r="F370" s="159">
        <f t="shared" si="97"/>
        <v>0</v>
      </c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</row>
    <row r="371" spans="1:16" x14ac:dyDescent="0.25">
      <c r="A371" s="7"/>
      <c r="B371" s="2"/>
      <c r="C371" s="8"/>
      <c r="D371" s="9" t="s">
        <v>286</v>
      </c>
      <c r="E371" s="10" t="s">
        <v>287</v>
      </c>
      <c r="F371" s="159">
        <f t="shared" si="97"/>
        <v>0</v>
      </c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</row>
    <row r="372" spans="1:16" x14ac:dyDescent="0.25">
      <c r="A372" s="7"/>
      <c r="B372" s="2"/>
      <c r="C372" s="8"/>
      <c r="D372" s="9">
        <v>37118</v>
      </c>
      <c r="E372" s="10" t="s">
        <v>288</v>
      </c>
      <c r="F372" s="159">
        <f t="shared" si="97"/>
        <v>0</v>
      </c>
      <c r="G372" s="153"/>
      <c r="H372" s="153"/>
      <c r="I372" s="153"/>
      <c r="J372" s="153"/>
      <c r="K372" s="153"/>
      <c r="L372" s="153"/>
      <c r="M372" s="153"/>
      <c r="N372" s="153"/>
      <c r="O372" s="153"/>
      <c r="P372" s="153"/>
    </row>
    <row r="373" spans="1:16" x14ac:dyDescent="0.25">
      <c r="A373" s="7"/>
      <c r="B373" s="2"/>
      <c r="C373" s="8"/>
      <c r="D373" s="9" t="s">
        <v>289</v>
      </c>
      <c r="E373" s="10" t="s">
        <v>290</v>
      </c>
      <c r="F373" s="159">
        <f t="shared" si="97"/>
        <v>0</v>
      </c>
      <c r="G373" s="153"/>
      <c r="H373" s="153"/>
      <c r="I373" s="153"/>
      <c r="J373" s="153"/>
      <c r="K373" s="153"/>
      <c r="L373" s="153"/>
      <c r="M373" s="153"/>
      <c r="N373" s="153"/>
      <c r="O373" s="153"/>
      <c r="P373" s="153"/>
    </row>
    <row r="374" spans="1:16" s="111" customFormat="1" ht="42.75" x14ac:dyDescent="0.2">
      <c r="A374" s="2"/>
      <c r="B374" s="2"/>
      <c r="C374" s="6" t="s">
        <v>291</v>
      </c>
      <c r="D374" s="4"/>
      <c r="E374" s="5" t="s">
        <v>12</v>
      </c>
      <c r="F374" s="93">
        <f t="shared" si="97"/>
        <v>0</v>
      </c>
      <c r="G374" s="93">
        <f t="shared" ref="G374:P374" si="107">SUM(G375:G379)</f>
        <v>0</v>
      </c>
      <c r="H374" s="93">
        <f t="shared" si="107"/>
        <v>0</v>
      </c>
      <c r="I374" s="93">
        <f t="shared" si="107"/>
        <v>0</v>
      </c>
      <c r="J374" s="93">
        <f t="shared" si="107"/>
        <v>0</v>
      </c>
      <c r="K374" s="93">
        <f t="shared" si="107"/>
        <v>0</v>
      </c>
      <c r="L374" s="93">
        <f t="shared" si="107"/>
        <v>0</v>
      </c>
      <c r="M374" s="93">
        <f t="shared" si="107"/>
        <v>0</v>
      </c>
      <c r="N374" s="93">
        <f t="shared" si="107"/>
        <v>0</v>
      </c>
      <c r="O374" s="155">
        <f t="shared" si="107"/>
        <v>0</v>
      </c>
      <c r="P374" s="155">
        <f t="shared" si="107"/>
        <v>0</v>
      </c>
    </row>
    <row r="375" spans="1:16" x14ac:dyDescent="0.25">
      <c r="A375" s="7"/>
      <c r="B375" s="2"/>
      <c r="C375" s="8"/>
      <c r="D375" s="9" t="s">
        <v>292</v>
      </c>
      <c r="E375" s="10" t="s">
        <v>293</v>
      </c>
      <c r="F375" s="159">
        <f t="shared" si="97"/>
        <v>0</v>
      </c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</row>
    <row r="376" spans="1:16" ht="30" x14ac:dyDescent="0.25">
      <c r="A376" s="7"/>
      <c r="B376" s="2"/>
      <c r="C376" s="8"/>
      <c r="D376" s="9" t="s">
        <v>294</v>
      </c>
      <c r="E376" s="10" t="s">
        <v>295</v>
      </c>
      <c r="F376" s="159">
        <f t="shared" si="97"/>
        <v>0</v>
      </c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</row>
    <row r="377" spans="1:16" x14ac:dyDescent="0.25">
      <c r="A377" s="7"/>
      <c r="B377" s="2"/>
      <c r="C377" s="8"/>
      <c r="D377" s="9" t="s">
        <v>296</v>
      </c>
      <c r="E377" s="10" t="s">
        <v>297</v>
      </c>
      <c r="F377" s="159">
        <f t="shared" si="97"/>
        <v>0</v>
      </c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</row>
    <row r="378" spans="1:16" x14ac:dyDescent="0.25">
      <c r="A378" s="7"/>
      <c r="B378" s="2"/>
      <c r="C378" s="8"/>
      <c r="D378" s="9" t="s">
        <v>298</v>
      </c>
      <c r="E378" s="10" t="s">
        <v>299</v>
      </c>
      <c r="F378" s="159">
        <f t="shared" si="97"/>
        <v>0</v>
      </c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</row>
    <row r="379" spans="1:16" x14ac:dyDescent="0.25">
      <c r="A379" s="7"/>
      <c r="B379" s="2"/>
      <c r="C379" s="8"/>
      <c r="D379" s="9" t="s">
        <v>300</v>
      </c>
      <c r="E379" s="10" t="s">
        <v>301</v>
      </c>
      <c r="F379" s="159">
        <f t="shared" si="97"/>
        <v>0</v>
      </c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</row>
    <row r="380" spans="1:16" s="119" customFormat="1" ht="28.5" x14ac:dyDescent="0.25">
      <c r="A380" s="35"/>
      <c r="B380" s="36"/>
      <c r="C380" s="37">
        <v>3713</v>
      </c>
      <c r="D380" s="38"/>
      <c r="E380" s="39" t="s">
        <v>13</v>
      </c>
      <c r="F380" s="99">
        <f t="shared" si="97"/>
        <v>0</v>
      </c>
      <c r="G380" s="99">
        <f t="shared" ref="G380:P380" si="108">SUM(G381:G383)</f>
        <v>0</v>
      </c>
      <c r="H380" s="99">
        <f t="shared" si="108"/>
        <v>0</v>
      </c>
      <c r="I380" s="99">
        <f t="shared" si="108"/>
        <v>0</v>
      </c>
      <c r="J380" s="99">
        <f t="shared" si="108"/>
        <v>0</v>
      </c>
      <c r="K380" s="99">
        <f t="shared" si="108"/>
        <v>0</v>
      </c>
      <c r="L380" s="99">
        <f t="shared" si="108"/>
        <v>0</v>
      </c>
      <c r="M380" s="99">
        <f t="shared" si="108"/>
        <v>0</v>
      </c>
      <c r="N380" s="99">
        <f t="shared" si="108"/>
        <v>0</v>
      </c>
      <c r="O380" s="187">
        <f t="shared" si="108"/>
        <v>0</v>
      </c>
      <c r="P380" s="187">
        <f t="shared" si="108"/>
        <v>0</v>
      </c>
    </row>
    <row r="381" spans="1:16" s="119" customFormat="1" x14ac:dyDescent="0.25">
      <c r="A381" s="35"/>
      <c r="B381" s="36"/>
      <c r="C381" s="40"/>
      <c r="D381" s="38" t="s">
        <v>302</v>
      </c>
      <c r="E381" s="34" t="s">
        <v>278</v>
      </c>
      <c r="F381" s="163">
        <f t="shared" si="97"/>
        <v>0</v>
      </c>
      <c r="G381" s="157"/>
      <c r="H381" s="157"/>
      <c r="I381" s="157"/>
      <c r="J381" s="157"/>
      <c r="K381" s="157"/>
      <c r="L381" s="157"/>
      <c r="M381" s="157"/>
      <c r="N381" s="157"/>
      <c r="O381" s="157"/>
      <c r="P381" s="157"/>
    </row>
    <row r="382" spans="1:16" s="119" customFormat="1" x14ac:dyDescent="0.25">
      <c r="A382" s="35"/>
      <c r="B382" s="36"/>
      <c r="C382" s="40"/>
      <c r="D382" s="38" t="s">
        <v>303</v>
      </c>
      <c r="E382" s="34" t="s">
        <v>280</v>
      </c>
      <c r="F382" s="163">
        <f t="shared" si="97"/>
        <v>0</v>
      </c>
      <c r="G382" s="157"/>
      <c r="H382" s="157"/>
      <c r="I382" s="157"/>
      <c r="J382" s="157"/>
      <c r="K382" s="157"/>
      <c r="L382" s="157"/>
      <c r="M382" s="157"/>
      <c r="N382" s="157"/>
      <c r="O382" s="157"/>
      <c r="P382" s="157"/>
    </row>
    <row r="383" spans="1:16" s="119" customFormat="1" x14ac:dyDescent="0.25">
      <c r="A383" s="35"/>
      <c r="B383" s="36"/>
      <c r="C383" s="40"/>
      <c r="D383" s="38" t="s">
        <v>304</v>
      </c>
      <c r="E383" s="34" t="s">
        <v>290</v>
      </c>
      <c r="F383" s="163">
        <f t="shared" si="97"/>
        <v>0</v>
      </c>
      <c r="G383" s="157"/>
      <c r="H383" s="157"/>
      <c r="I383" s="157"/>
      <c r="J383" s="157"/>
      <c r="K383" s="157"/>
      <c r="L383" s="157"/>
      <c r="M383" s="157"/>
      <c r="N383" s="157"/>
      <c r="O383" s="157"/>
      <c r="P383" s="157"/>
    </row>
    <row r="384" spans="1:16" s="119" customFormat="1" ht="28.5" x14ac:dyDescent="0.25">
      <c r="A384" s="35"/>
      <c r="B384" s="36"/>
      <c r="C384" s="37">
        <v>3714</v>
      </c>
      <c r="D384" s="38"/>
      <c r="E384" s="39" t="s">
        <v>14</v>
      </c>
      <c r="F384" s="99">
        <f t="shared" si="97"/>
        <v>0</v>
      </c>
      <c r="G384" s="99">
        <f t="shared" ref="G384:P384" si="109">SUM(G385:G388)</f>
        <v>0</v>
      </c>
      <c r="H384" s="99">
        <f t="shared" si="109"/>
        <v>0</v>
      </c>
      <c r="I384" s="99">
        <f t="shared" si="109"/>
        <v>0</v>
      </c>
      <c r="J384" s="99">
        <f t="shared" si="109"/>
        <v>0</v>
      </c>
      <c r="K384" s="99">
        <f t="shared" si="109"/>
        <v>0</v>
      </c>
      <c r="L384" s="99">
        <f t="shared" si="109"/>
        <v>0</v>
      </c>
      <c r="M384" s="99">
        <f t="shared" si="109"/>
        <v>0</v>
      </c>
      <c r="N384" s="99">
        <f t="shared" si="109"/>
        <v>0</v>
      </c>
      <c r="O384" s="187">
        <f t="shared" si="109"/>
        <v>0</v>
      </c>
      <c r="P384" s="187">
        <f t="shared" si="109"/>
        <v>0</v>
      </c>
    </row>
    <row r="385" spans="1:16" s="119" customFormat="1" x14ac:dyDescent="0.25">
      <c r="A385" s="35"/>
      <c r="B385" s="36"/>
      <c r="C385" s="40"/>
      <c r="D385" s="38" t="s">
        <v>305</v>
      </c>
      <c r="E385" s="34" t="s">
        <v>293</v>
      </c>
      <c r="F385" s="163">
        <f t="shared" si="97"/>
        <v>0</v>
      </c>
      <c r="G385" s="157"/>
      <c r="H385" s="157"/>
      <c r="I385" s="157"/>
      <c r="J385" s="157"/>
      <c r="K385" s="157"/>
      <c r="L385" s="157"/>
      <c r="M385" s="157"/>
      <c r="N385" s="157"/>
      <c r="O385" s="157"/>
      <c r="P385" s="157"/>
    </row>
    <row r="386" spans="1:16" s="119" customFormat="1" x14ac:dyDescent="0.25">
      <c r="A386" s="35"/>
      <c r="B386" s="36"/>
      <c r="C386" s="40"/>
      <c r="D386" s="38" t="s">
        <v>306</v>
      </c>
      <c r="E386" s="34" t="s">
        <v>297</v>
      </c>
      <c r="F386" s="163">
        <f t="shared" si="97"/>
        <v>0</v>
      </c>
      <c r="G386" s="157"/>
      <c r="H386" s="157"/>
      <c r="I386" s="157"/>
      <c r="J386" s="157"/>
      <c r="K386" s="157"/>
      <c r="L386" s="157"/>
      <c r="M386" s="157"/>
      <c r="N386" s="157"/>
      <c r="O386" s="157"/>
      <c r="P386" s="157"/>
    </row>
    <row r="387" spans="1:16" s="119" customFormat="1" x14ac:dyDescent="0.25">
      <c r="A387" s="35"/>
      <c r="B387" s="36"/>
      <c r="C387" s="40"/>
      <c r="D387" s="38" t="s">
        <v>15</v>
      </c>
      <c r="E387" s="34" t="s">
        <v>299</v>
      </c>
      <c r="F387" s="163">
        <f t="shared" si="97"/>
        <v>0</v>
      </c>
      <c r="G387" s="157"/>
      <c r="H387" s="157"/>
      <c r="I387" s="157"/>
      <c r="J387" s="157"/>
      <c r="K387" s="157"/>
      <c r="L387" s="157"/>
      <c r="M387" s="157"/>
      <c r="N387" s="157"/>
      <c r="O387" s="157"/>
      <c r="P387" s="157"/>
    </row>
    <row r="388" spans="1:16" s="119" customFormat="1" x14ac:dyDescent="0.25">
      <c r="A388" s="35"/>
      <c r="B388" s="36"/>
      <c r="C388" s="40"/>
      <c r="D388" s="38" t="s">
        <v>16</v>
      </c>
      <c r="E388" s="34" t="s">
        <v>301</v>
      </c>
      <c r="F388" s="163">
        <f t="shared" si="97"/>
        <v>0</v>
      </c>
      <c r="G388" s="157"/>
      <c r="H388" s="157"/>
      <c r="I388" s="157"/>
      <c r="J388" s="157"/>
      <c r="K388" s="157"/>
      <c r="L388" s="157"/>
      <c r="M388" s="157"/>
      <c r="N388" s="157"/>
      <c r="O388" s="157"/>
      <c r="P388" s="157"/>
    </row>
    <row r="389" spans="1:16" s="119" customFormat="1" ht="28.5" x14ac:dyDescent="0.25">
      <c r="A389" s="35"/>
      <c r="B389" s="36"/>
      <c r="C389" s="3">
        <v>3715</v>
      </c>
      <c r="D389" s="9"/>
      <c r="E389" s="5" t="s">
        <v>994</v>
      </c>
      <c r="F389" s="99">
        <f t="shared" si="97"/>
        <v>0</v>
      </c>
      <c r="G389" s="99">
        <f t="shared" ref="G389:P389" si="110">G390</f>
        <v>0</v>
      </c>
      <c r="H389" s="99">
        <f t="shared" si="110"/>
        <v>0</v>
      </c>
      <c r="I389" s="99">
        <f t="shared" si="110"/>
        <v>0</v>
      </c>
      <c r="J389" s="99">
        <f t="shared" si="110"/>
        <v>0</v>
      </c>
      <c r="K389" s="99">
        <f t="shared" si="110"/>
        <v>0</v>
      </c>
      <c r="L389" s="99">
        <f t="shared" si="110"/>
        <v>0</v>
      </c>
      <c r="M389" s="99">
        <f t="shared" si="110"/>
        <v>0</v>
      </c>
      <c r="N389" s="99">
        <f t="shared" si="110"/>
        <v>0</v>
      </c>
      <c r="O389" s="187">
        <f t="shared" si="110"/>
        <v>0</v>
      </c>
      <c r="P389" s="187">
        <f t="shared" si="110"/>
        <v>0</v>
      </c>
    </row>
    <row r="390" spans="1:16" s="119" customFormat="1" ht="30" x14ac:dyDescent="0.25">
      <c r="A390" s="35"/>
      <c r="B390" s="36"/>
      <c r="C390" s="8"/>
      <c r="D390" s="9" t="s">
        <v>995</v>
      </c>
      <c r="E390" s="10" t="s">
        <v>994</v>
      </c>
      <c r="F390" s="163">
        <f t="shared" si="97"/>
        <v>0</v>
      </c>
      <c r="G390" s="157"/>
      <c r="H390" s="157"/>
      <c r="I390" s="157"/>
      <c r="J390" s="157"/>
      <c r="K390" s="157"/>
      <c r="L390" s="157"/>
      <c r="M390" s="157"/>
      <c r="N390" s="157"/>
      <c r="O390" s="157"/>
      <c r="P390" s="157"/>
    </row>
    <row r="391" spans="1:16" s="110" customFormat="1" ht="28.5" x14ac:dyDescent="0.25">
      <c r="A391" s="59"/>
      <c r="B391" s="60" t="s">
        <v>307</v>
      </c>
      <c r="C391" s="61"/>
      <c r="D391" s="62"/>
      <c r="E391" s="63" t="s">
        <v>308</v>
      </c>
      <c r="F391" s="97">
        <f t="shared" si="97"/>
        <v>0</v>
      </c>
      <c r="G391" s="97">
        <f t="shared" ref="G391:P391" si="111">G392+G402+G408</f>
        <v>0</v>
      </c>
      <c r="H391" s="97">
        <f t="shared" si="111"/>
        <v>0</v>
      </c>
      <c r="I391" s="97">
        <f t="shared" si="111"/>
        <v>0</v>
      </c>
      <c r="J391" s="97">
        <f t="shared" si="111"/>
        <v>0</v>
      </c>
      <c r="K391" s="97">
        <f t="shared" si="111"/>
        <v>0</v>
      </c>
      <c r="L391" s="97">
        <f t="shared" si="111"/>
        <v>0</v>
      </c>
      <c r="M391" s="97">
        <f t="shared" si="111"/>
        <v>0</v>
      </c>
      <c r="N391" s="97">
        <f t="shared" si="111"/>
        <v>0</v>
      </c>
      <c r="O391" s="182">
        <f t="shared" si="111"/>
        <v>0</v>
      </c>
      <c r="P391" s="182">
        <f t="shared" si="111"/>
        <v>0</v>
      </c>
    </row>
    <row r="392" spans="1:16" s="111" customFormat="1" ht="14.25" x14ac:dyDescent="0.2">
      <c r="A392" s="2"/>
      <c r="B392" s="2"/>
      <c r="C392" s="6" t="s">
        <v>309</v>
      </c>
      <c r="D392" s="4"/>
      <c r="E392" s="5" t="s">
        <v>310</v>
      </c>
      <c r="F392" s="93">
        <f t="shared" si="97"/>
        <v>0</v>
      </c>
      <c r="G392" s="93">
        <f t="shared" ref="G392:P392" si="112">SUM(G393:G401)</f>
        <v>0</v>
      </c>
      <c r="H392" s="93">
        <f t="shared" si="112"/>
        <v>0</v>
      </c>
      <c r="I392" s="93">
        <f t="shared" si="112"/>
        <v>0</v>
      </c>
      <c r="J392" s="93">
        <f t="shared" si="112"/>
        <v>0</v>
      </c>
      <c r="K392" s="93">
        <f t="shared" si="112"/>
        <v>0</v>
      </c>
      <c r="L392" s="93">
        <f t="shared" si="112"/>
        <v>0</v>
      </c>
      <c r="M392" s="93">
        <f t="shared" si="112"/>
        <v>0</v>
      </c>
      <c r="N392" s="93">
        <f t="shared" si="112"/>
        <v>0</v>
      </c>
      <c r="O392" s="155">
        <f t="shared" si="112"/>
        <v>0</v>
      </c>
      <c r="P392" s="155">
        <f t="shared" si="112"/>
        <v>0</v>
      </c>
    </row>
    <row r="393" spans="1:16" x14ac:dyDescent="0.25">
      <c r="A393" s="7"/>
      <c r="B393" s="2"/>
      <c r="C393" s="8"/>
      <c r="D393" s="9" t="s">
        <v>311</v>
      </c>
      <c r="E393" s="10" t="s">
        <v>312</v>
      </c>
      <c r="F393" s="159">
        <f t="shared" si="97"/>
        <v>0</v>
      </c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</row>
    <row r="394" spans="1:16" x14ac:dyDescent="0.25">
      <c r="A394" s="7"/>
      <c r="B394" s="2"/>
      <c r="C394" s="8"/>
      <c r="D394" s="9" t="s">
        <v>313</v>
      </c>
      <c r="E394" s="10" t="s">
        <v>314</v>
      </c>
      <c r="F394" s="159">
        <f t="shared" si="97"/>
        <v>0</v>
      </c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</row>
    <row r="395" spans="1:16" x14ac:dyDescent="0.25">
      <c r="A395" s="7"/>
      <c r="B395" s="2"/>
      <c r="C395" s="8"/>
      <c r="D395" s="9" t="s">
        <v>315</v>
      </c>
      <c r="E395" s="11" t="s">
        <v>316</v>
      </c>
      <c r="F395" s="159">
        <f t="shared" si="97"/>
        <v>0</v>
      </c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</row>
    <row r="396" spans="1:16" s="120" customFormat="1" x14ac:dyDescent="0.25">
      <c r="A396" s="35"/>
      <c r="B396" s="36"/>
      <c r="C396" s="40"/>
      <c r="D396" s="38" t="s">
        <v>317</v>
      </c>
      <c r="E396" s="34" t="s">
        <v>1</v>
      </c>
      <c r="F396" s="164">
        <f t="shared" si="97"/>
        <v>0</v>
      </c>
      <c r="G396" s="158"/>
      <c r="H396" s="158"/>
      <c r="I396" s="158"/>
      <c r="J396" s="158"/>
      <c r="K396" s="158"/>
      <c r="L396" s="158"/>
      <c r="M396" s="158"/>
      <c r="N396" s="158"/>
      <c r="O396" s="158"/>
      <c r="P396" s="158"/>
    </row>
    <row r="397" spans="1:16" x14ac:dyDescent="0.25">
      <c r="A397" s="7"/>
      <c r="B397" s="2"/>
      <c r="C397" s="8"/>
      <c r="D397" s="9" t="s">
        <v>318</v>
      </c>
      <c r="E397" s="10" t="s">
        <v>319</v>
      </c>
      <c r="F397" s="159">
        <f t="shared" si="97"/>
        <v>0</v>
      </c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</row>
    <row r="398" spans="1:16" ht="30" x14ac:dyDescent="0.25">
      <c r="A398" s="7"/>
      <c r="B398" s="2"/>
      <c r="C398" s="8"/>
      <c r="D398" s="9" t="s">
        <v>320</v>
      </c>
      <c r="E398" s="10" t="s">
        <v>321</v>
      </c>
      <c r="F398" s="159">
        <f t="shared" si="97"/>
        <v>0</v>
      </c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</row>
    <row r="399" spans="1:16" x14ac:dyDescent="0.25">
      <c r="A399" s="7"/>
      <c r="B399" s="2"/>
      <c r="C399" s="8"/>
      <c r="D399" s="9" t="s">
        <v>322</v>
      </c>
      <c r="E399" s="10" t="s">
        <v>323</v>
      </c>
      <c r="F399" s="159">
        <f t="shared" si="97"/>
        <v>0</v>
      </c>
      <c r="G399" s="153"/>
      <c r="H399" s="153"/>
      <c r="I399" s="153"/>
      <c r="J399" s="153"/>
      <c r="K399" s="153"/>
      <c r="L399" s="153"/>
      <c r="M399" s="153"/>
      <c r="N399" s="153"/>
      <c r="O399" s="153"/>
      <c r="P399" s="153"/>
    </row>
    <row r="400" spans="1:16" x14ac:dyDescent="0.25">
      <c r="A400" s="7"/>
      <c r="B400" s="2"/>
      <c r="C400" s="8"/>
      <c r="D400" s="9" t="s">
        <v>324</v>
      </c>
      <c r="E400" s="10" t="s">
        <v>325</v>
      </c>
      <c r="F400" s="159">
        <f t="shared" si="97"/>
        <v>0</v>
      </c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</row>
    <row r="401" spans="1:16" x14ac:dyDescent="0.25">
      <c r="A401" s="7"/>
      <c r="B401" s="2"/>
      <c r="C401" s="8"/>
      <c r="D401" s="9" t="s">
        <v>326</v>
      </c>
      <c r="E401" s="10" t="s">
        <v>327</v>
      </c>
      <c r="F401" s="159">
        <f t="shared" si="97"/>
        <v>0</v>
      </c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</row>
    <row r="402" spans="1:16" s="111" customFormat="1" ht="14.25" x14ac:dyDescent="0.2">
      <c r="A402" s="2"/>
      <c r="B402" s="2"/>
      <c r="C402" s="6" t="s">
        <v>328</v>
      </c>
      <c r="D402" s="4"/>
      <c r="E402" s="5" t="s">
        <v>329</v>
      </c>
      <c r="F402" s="93">
        <f t="shared" ref="F402:F465" si="113">G402+I402+J402+K402+L402+M402+N402</f>
        <v>0</v>
      </c>
      <c r="G402" s="93">
        <f t="shared" ref="G402:P402" si="114">SUM(G403:G407)</f>
        <v>0</v>
      </c>
      <c r="H402" s="93">
        <f t="shared" si="114"/>
        <v>0</v>
      </c>
      <c r="I402" s="93">
        <f t="shared" si="114"/>
        <v>0</v>
      </c>
      <c r="J402" s="93">
        <f t="shared" si="114"/>
        <v>0</v>
      </c>
      <c r="K402" s="93">
        <f t="shared" si="114"/>
        <v>0</v>
      </c>
      <c r="L402" s="93">
        <f t="shared" si="114"/>
        <v>0</v>
      </c>
      <c r="M402" s="93">
        <f t="shared" si="114"/>
        <v>0</v>
      </c>
      <c r="N402" s="93">
        <f t="shared" si="114"/>
        <v>0</v>
      </c>
      <c r="O402" s="155">
        <f t="shared" si="114"/>
        <v>0</v>
      </c>
      <c r="P402" s="155">
        <f t="shared" si="114"/>
        <v>0</v>
      </c>
    </row>
    <row r="403" spans="1:16" x14ac:dyDescent="0.25">
      <c r="A403" s="7"/>
      <c r="B403" s="2"/>
      <c r="C403" s="8"/>
      <c r="D403" s="9" t="s">
        <v>330</v>
      </c>
      <c r="E403" s="10" t="s">
        <v>331</v>
      </c>
      <c r="F403" s="159">
        <f t="shared" si="113"/>
        <v>0</v>
      </c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</row>
    <row r="404" spans="1:16" x14ac:dyDescent="0.25">
      <c r="A404" s="7"/>
      <c r="B404" s="2"/>
      <c r="C404" s="8"/>
      <c r="D404" s="9" t="s">
        <v>332</v>
      </c>
      <c r="E404" s="10" t="s">
        <v>299</v>
      </c>
      <c r="F404" s="159">
        <f t="shared" si="113"/>
        <v>0</v>
      </c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</row>
    <row r="405" spans="1:16" x14ac:dyDescent="0.25">
      <c r="A405" s="7"/>
      <c r="B405" s="2"/>
      <c r="C405" s="8"/>
      <c r="D405" s="9" t="s">
        <v>333</v>
      </c>
      <c r="E405" s="10" t="s">
        <v>334</v>
      </c>
      <c r="F405" s="159">
        <f t="shared" si="113"/>
        <v>0</v>
      </c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</row>
    <row r="406" spans="1:16" x14ac:dyDescent="0.25">
      <c r="A406" s="7"/>
      <c r="B406" s="2"/>
      <c r="C406" s="8"/>
      <c r="D406" s="9" t="s">
        <v>335</v>
      </c>
      <c r="E406" s="10" t="s">
        <v>336</v>
      </c>
      <c r="F406" s="159">
        <f t="shared" si="113"/>
        <v>0</v>
      </c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</row>
    <row r="407" spans="1:16" x14ac:dyDescent="0.25">
      <c r="A407" s="7"/>
      <c r="B407" s="2"/>
      <c r="C407" s="8"/>
      <c r="D407" s="9" t="s">
        <v>337</v>
      </c>
      <c r="E407" s="10" t="s">
        <v>338</v>
      </c>
      <c r="F407" s="159">
        <f t="shared" si="113"/>
        <v>0</v>
      </c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</row>
    <row r="408" spans="1:16" ht="28.5" x14ac:dyDescent="0.25">
      <c r="A408" s="7"/>
      <c r="B408" s="2"/>
      <c r="C408" s="3">
        <v>3723</v>
      </c>
      <c r="D408" s="9"/>
      <c r="E408" s="5" t="s">
        <v>1007</v>
      </c>
      <c r="F408" s="93">
        <f t="shared" si="113"/>
        <v>0</v>
      </c>
      <c r="G408" s="93">
        <f t="shared" ref="G408:P408" si="115">G409</f>
        <v>0</v>
      </c>
      <c r="H408" s="93">
        <f t="shared" si="115"/>
        <v>0</v>
      </c>
      <c r="I408" s="93">
        <f t="shared" si="115"/>
        <v>0</v>
      </c>
      <c r="J408" s="93">
        <f t="shared" si="115"/>
        <v>0</v>
      </c>
      <c r="K408" s="93">
        <f t="shared" si="115"/>
        <v>0</v>
      </c>
      <c r="L408" s="93">
        <f t="shared" si="115"/>
        <v>0</v>
      </c>
      <c r="M408" s="93">
        <f t="shared" si="115"/>
        <v>0</v>
      </c>
      <c r="N408" s="93">
        <f t="shared" si="115"/>
        <v>0</v>
      </c>
      <c r="O408" s="155">
        <f t="shared" si="115"/>
        <v>0</v>
      </c>
      <c r="P408" s="155">
        <f t="shared" si="115"/>
        <v>0</v>
      </c>
    </row>
    <row r="409" spans="1:16" x14ac:dyDescent="0.25">
      <c r="A409" s="7"/>
      <c r="B409" s="2"/>
      <c r="C409" s="8"/>
      <c r="D409" s="9" t="s">
        <v>996</v>
      </c>
      <c r="E409" s="10" t="s">
        <v>1007</v>
      </c>
      <c r="F409" s="159">
        <f t="shared" si="113"/>
        <v>0</v>
      </c>
      <c r="G409" s="153"/>
      <c r="H409" s="153"/>
      <c r="I409" s="153"/>
      <c r="J409" s="153"/>
      <c r="K409" s="153"/>
      <c r="L409" s="153"/>
      <c r="M409" s="153"/>
      <c r="N409" s="153"/>
      <c r="O409" s="153"/>
      <c r="P409" s="153"/>
    </row>
    <row r="410" spans="1:16" s="109" customFormat="1" ht="17.25" customHeight="1" x14ac:dyDescent="0.3">
      <c r="A410" s="77" t="s">
        <v>339</v>
      </c>
      <c r="B410" s="78"/>
      <c r="C410" s="79"/>
      <c r="D410" s="80"/>
      <c r="E410" s="81" t="s">
        <v>340</v>
      </c>
      <c r="F410" s="129">
        <f t="shared" si="113"/>
        <v>0</v>
      </c>
      <c r="G410" s="129">
        <f t="shared" ref="G410:P410" si="116">G411+G427+G443+G455</f>
        <v>0</v>
      </c>
      <c r="H410" s="129">
        <f t="shared" si="116"/>
        <v>0</v>
      </c>
      <c r="I410" s="129">
        <f t="shared" si="116"/>
        <v>0</v>
      </c>
      <c r="J410" s="129">
        <f t="shared" si="116"/>
        <v>0</v>
      </c>
      <c r="K410" s="129">
        <f t="shared" si="116"/>
        <v>0</v>
      </c>
      <c r="L410" s="129">
        <f t="shared" si="116"/>
        <v>0</v>
      </c>
      <c r="M410" s="129">
        <f t="shared" si="116"/>
        <v>0</v>
      </c>
      <c r="N410" s="129">
        <f t="shared" si="116"/>
        <v>0</v>
      </c>
      <c r="O410" s="188">
        <f t="shared" si="116"/>
        <v>0</v>
      </c>
      <c r="P410" s="188">
        <f t="shared" si="116"/>
        <v>0</v>
      </c>
    </row>
    <row r="411" spans="1:16" s="110" customFormat="1" ht="20.25" customHeight="1" x14ac:dyDescent="0.25">
      <c r="A411" s="59"/>
      <c r="B411" s="60" t="s">
        <v>341</v>
      </c>
      <c r="C411" s="61"/>
      <c r="D411" s="62"/>
      <c r="E411" s="63" t="s">
        <v>342</v>
      </c>
      <c r="F411" s="97">
        <f t="shared" si="113"/>
        <v>0</v>
      </c>
      <c r="G411" s="97">
        <f t="shared" ref="G411:P411" si="117">G412+G422+G425</f>
        <v>0</v>
      </c>
      <c r="H411" s="97">
        <f t="shared" si="117"/>
        <v>0</v>
      </c>
      <c r="I411" s="97">
        <f t="shared" si="117"/>
        <v>0</v>
      </c>
      <c r="J411" s="97">
        <f t="shared" si="117"/>
        <v>0</v>
      </c>
      <c r="K411" s="97">
        <f t="shared" si="117"/>
        <v>0</v>
      </c>
      <c r="L411" s="97">
        <f t="shared" si="117"/>
        <v>0</v>
      </c>
      <c r="M411" s="97">
        <f t="shared" si="117"/>
        <v>0</v>
      </c>
      <c r="N411" s="97">
        <f t="shared" si="117"/>
        <v>0</v>
      </c>
      <c r="O411" s="182">
        <f t="shared" si="117"/>
        <v>0</v>
      </c>
      <c r="P411" s="182">
        <f t="shared" si="117"/>
        <v>0</v>
      </c>
    </row>
    <row r="412" spans="1:16" s="111" customFormat="1" ht="14.25" x14ac:dyDescent="0.2">
      <c r="A412" s="2"/>
      <c r="B412" s="2"/>
      <c r="C412" s="6" t="s">
        <v>343</v>
      </c>
      <c r="D412" s="4"/>
      <c r="E412" s="5" t="s">
        <v>344</v>
      </c>
      <c r="F412" s="93">
        <f t="shared" si="113"/>
        <v>0</v>
      </c>
      <c r="G412" s="93">
        <f t="shared" ref="G412:P412" si="118">SUM(G413:G421)</f>
        <v>0</v>
      </c>
      <c r="H412" s="93">
        <f t="shared" si="118"/>
        <v>0</v>
      </c>
      <c r="I412" s="93">
        <f t="shared" si="118"/>
        <v>0</v>
      </c>
      <c r="J412" s="93">
        <f t="shared" si="118"/>
        <v>0</v>
      </c>
      <c r="K412" s="93">
        <f t="shared" si="118"/>
        <v>0</v>
      </c>
      <c r="L412" s="93">
        <f t="shared" si="118"/>
        <v>0</v>
      </c>
      <c r="M412" s="93">
        <f t="shared" si="118"/>
        <v>0</v>
      </c>
      <c r="N412" s="93">
        <f t="shared" si="118"/>
        <v>0</v>
      </c>
      <c r="O412" s="155">
        <f t="shared" si="118"/>
        <v>0</v>
      </c>
      <c r="P412" s="155">
        <f t="shared" si="118"/>
        <v>0</v>
      </c>
    </row>
    <row r="413" spans="1:16" ht="30" x14ac:dyDescent="0.25">
      <c r="A413" s="7"/>
      <c r="B413" s="2"/>
      <c r="C413" s="8"/>
      <c r="D413" s="9" t="s">
        <v>345</v>
      </c>
      <c r="E413" s="10" t="s">
        <v>346</v>
      </c>
      <c r="F413" s="159">
        <f t="shared" si="113"/>
        <v>0</v>
      </c>
      <c r="G413" s="153"/>
      <c r="H413" s="153"/>
      <c r="I413" s="153"/>
      <c r="J413" s="153"/>
      <c r="K413" s="153"/>
      <c r="L413" s="153"/>
      <c r="M413" s="153"/>
      <c r="N413" s="153"/>
      <c r="O413" s="153"/>
      <c r="P413" s="153"/>
    </row>
    <row r="414" spans="1:16" x14ac:dyDescent="0.25">
      <c r="A414" s="7"/>
      <c r="B414" s="2"/>
      <c r="C414" s="8"/>
      <c r="D414" s="9" t="s">
        <v>347</v>
      </c>
      <c r="E414" s="10" t="s">
        <v>348</v>
      </c>
      <c r="F414" s="159">
        <f t="shared" si="113"/>
        <v>0</v>
      </c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</row>
    <row r="415" spans="1:16" ht="30" x14ac:dyDescent="0.25">
      <c r="A415" s="7"/>
      <c r="B415" s="2"/>
      <c r="C415" s="8"/>
      <c r="D415" s="9" t="s">
        <v>349</v>
      </c>
      <c r="E415" s="10" t="s">
        <v>350</v>
      </c>
      <c r="F415" s="159">
        <f t="shared" si="113"/>
        <v>0</v>
      </c>
      <c r="G415" s="153"/>
      <c r="H415" s="153"/>
      <c r="I415" s="153"/>
      <c r="J415" s="153"/>
      <c r="K415" s="153"/>
      <c r="L415" s="153"/>
      <c r="M415" s="153"/>
      <c r="N415" s="153"/>
      <c r="O415" s="153"/>
      <c r="P415" s="153"/>
    </row>
    <row r="416" spans="1:16" x14ac:dyDescent="0.25">
      <c r="A416" s="7"/>
      <c r="B416" s="2"/>
      <c r="C416" s="8"/>
      <c r="D416" s="9" t="s">
        <v>351</v>
      </c>
      <c r="E416" s="10" t="s">
        <v>352</v>
      </c>
      <c r="F416" s="159">
        <f t="shared" si="113"/>
        <v>0</v>
      </c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</row>
    <row r="417" spans="1:16" x14ac:dyDescent="0.25">
      <c r="A417" s="7"/>
      <c r="B417" s="2"/>
      <c r="C417" s="8"/>
      <c r="D417" s="9" t="s">
        <v>353</v>
      </c>
      <c r="E417" s="10" t="s">
        <v>354</v>
      </c>
      <c r="F417" s="159">
        <f t="shared" si="113"/>
        <v>0</v>
      </c>
      <c r="G417" s="153"/>
      <c r="H417" s="153"/>
      <c r="I417" s="153"/>
      <c r="J417" s="153"/>
      <c r="K417" s="153"/>
      <c r="L417" s="153"/>
      <c r="M417" s="153"/>
      <c r="N417" s="153"/>
      <c r="O417" s="153"/>
      <c r="P417" s="153"/>
    </row>
    <row r="418" spans="1:16" x14ac:dyDescent="0.25">
      <c r="A418" s="7"/>
      <c r="B418" s="2"/>
      <c r="C418" s="8"/>
      <c r="D418" s="9" t="s">
        <v>355</v>
      </c>
      <c r="E418" s="10" t="s">
        <v>356</v>
      </c>
      <c r="F418" s="159">
        <f t="shared" si="113"/>
        <v>0</v>
      </c>
      <c r="G418" s="153"/>
      <c r="H418" s="153"/>
      <c r="I418" s="153"/>
      <c r="J418" s="153"/>
      <c r="K418" s="153"/>
      <c r="L418" s="153"/>
      <c r="M418" s="153"/>
      <c r="N418" s="153"/>
      <c r="O418" s="153"/>
      <c r="P418" s="153"/>
    </row>
    <row r="419" spans="1:16" x14ac:dyDescent="0.25">
      <c r="A419" s="7"/>
      <c r="B419" s="2"/>
      <c r="C419" s="8"/>
      <c r="D419" s="9" t="s">
        <v>357</v>
      </c>
      <c r="E419" s="10" t="s">
        <v>358</v>
      </c>
      <c r="F419" s="159">
        <f t="shared" si="113"/>
        <v>0</v>
      </c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</row>
    <row r="420" spans="1:16" x14ac:dyDescent="0.25">
      <c r="A420" s="7"/>
      <c r="B420" s="2"/>
      <c r="C420" s="8"/>
      <c r="D420" s="14" t="s">
        <v>359</v>
      </c>
      <c r="E420" s="10" t="s">
        <v>360</v>
      </c>
      <c r="F420" s="159">
        <f t="shared" si="113"/>
        <v>0</v>
      </c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</row>
    <row r="421" spans="1:16" x14ac:dyDescent="0.25">
      <c r="A421" s="7"/>
      <c r="B421" s="2"/>
      <c r="C421" s="8"/>
      <c r="D421" s="9" t="s">
        <v>361</v>
      </c>
      <c r="E421" s="10" t="s">
        <v>362</v>
      </c>
      <c r="F421" s="159">
        <f t="shared" si="113"/>
        <v>0</v>
      </c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</row>
    <row r="422" spans="1:16" s="111" customFormat="1" ht="14.25" x14ac:dyDescent="0.2">
      <c r="A422" s="2"/>
      <c r="B422" s="2"/>
      <c r="C422" s="6" t="s">
        <v>363</v>
      </c>
      <c r="D422" s="4"/>
      <c r="E422" s="5" t="s">
        <v>364</v>
      </c>
      <c r="F422" s="93">
        <f t="shared" si="113"/>
        <v>0</v>
      </c>
      <c r="G422" s="93">
        <f t="shared" ref="G422:P422" si="119">G423+G424</f>
        <v>0</v>
      </c>
      <c r="H422" s="93">
        <f t="shared" si="119"/>
        <v>0</v>
      </c>
      <c r="I422" s="93">
        <f t="shared" si="119"/>
        <v>0</v>
      </c>
      <c r="J422" s="93">
        <f t="shared" si="119"/>
        <v>0</v>
      </c>
      <c r="K422" s="93">
        <f t="shared" si="119"/>
        <v>0</v>
      </c>
      <c r="L422" s="93">
        <f t="shared" si="119"/>
        <v>0</v>
      </c>
      <c r="M422" s="93">
        <f t="shared" si="119"/>
        <v>0</v>
      </c>
      <c r="N422" s="93">
        <f t="shared" si="119"/>
        <v>0</v>
      </c>
      <c r="O422" s="155">
        <f t="shared" si="119"/>
        <v>0</v>
      </c>
      <c r="P422" s="155">
        <f t="shared" si="119"/>
        <v>0</v>
      </c>
    </row>
    <row r="423" spans="1:16" ht="30" x14ac:dyDescent="0.25">
      <c r="A423" s="7"/>
      <c r="B423" s="2"/>
      <c r="C423" s="8"/>
      <c r="D423" s="9" t="s">
        <v>365</v>
      </c>
      <c r="E423" s="10" t="s">
        <v>366</v>
      </c>
      <c r="F423" s="159">
        <f t="shared" si="113"/>
        <v>0</v>
      </c>
      <c r="G423" s="153"/>
      <c r="H423" s="153"/>
      <c r="I423" s="153"/>
      <c r="J423" s="153"/>
      <c r="K423" s="153"/>
      <c r="L423" s="153"/>
      <c r="M423" s="153"/>
      <c r="N423" s="153"/>
      <c r="O423" s="153"/>
      <c r="P423" s="153"/>
    </row>
    <row r="424" spans="1:16" x14ac:dyDescent="0.25">
      <c r="A424" s="7"/>
      <c r="B424" s="2"/>
      <c r="C424" s="8"/>
      <c r="D424" s="9" t="s">
        <v>367</v>
      </c>
      <c r="E424" s="10" t="s">
        <v>368</v>
      </c>
      <c r="F424" s="159">
        <f t="shared" si="113"/>
        <v>0</v>
      </c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</row>
    <row r="425" spans="1:16" x14ac:dyDescent="0.25">
      <c r="A425" s="7"/>
      <c r="B425" s="2"/>
      <c r="C425" s="6">
        <v>3813</v>
      </c>
      <c r="D425" s="4"/>
      <c r="E425" s="5" t="s">
        <v>990</v>
      </c>
      <c r="F425" s="93">
        <f t="shared" si="113"/>
        <v>0</v>
      </c>
      <c r="G425" s="93">
        <f t="shared" ref="G425:P425" si="120">G426</f>
        <v>0</v>
      </c>
      <c r="H425" s="93">
        <f t="shared" si="120"/>
        <v>0</v>
      </c>
      <c r="I425" s="93">
        <f t="shared" si="120"/>
        <v>0</v>
      </c>
      <c r="J425" s="93">
        <f t="shared" si="120"/>
        <v>0</v>
      </c>
      <c r="K425" s="93">
        <f t="shared" si="120"/>
        <v>0</v>
      </c>
      <c r="L425" s="93">
        <f t="shared" si="120"/>
        <v>0</v>
      </c>
      <c r="M425" s="93">
        <f t="shared" si="120"/>
        <v>0</v>
      </c>
      <c r="N425" s="93">
        <f t="shared" si="120"/>
        <v>0</v>
      </c>
      <c r="O425" s="155">
        <f t="shared" si="120"/>
        <v>0</v>
      </c>
      <c r="P425" s="155">
        <f t="shared" si="120"/>
        <v>0</v>
      </c>
    </row>
    <row r="426" spans="1:16" x14ac:dyDescent="0.25">
      <c r="A426" s="7"/>
      <c r="B426" s="2"/>
      <c r="C426" s="8"/>
      <c r="D426" s="9" t="s">
        <v>991</v>
      </c>
      <c r="E426" s="10" t="s">
        <v>990</v>
      </c>
      <c r="F426" s="159">
        <f t="shared" si="113"/>
        <v>0</v>
      </c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</row>
    <row r="427" spans="1:16" s="110" customFormat="1" ht="15" customHeight="1" x14ac:dyDescent="0.25">
      <c r="A427" s="59"/>
      <c r="B427" s="60" t="s">
        <v>369</v>
      </c>
      <c r="C427" s="61"/>
      <c r="D427" s="62"/>
      <c r="E427" s="63" t="s">
        <v>370</v>
      </c>
      <c r="F427" s="97">
        <f t="shared" si="113"/>
        <v>0</v>
      </c>
      <c r="G427" s="97">
        <f t="shared" ref="G427:P427" si="121">G428+G437+G441</f>
        <v>0</v>
      </c>
      <c r="H427" s="97">
        <f t="shared" si="121"/>
        <v>0</v>
      </c>
      <c r="I427" s="97">
        <f t="shared" si="121"/>
        <v>0</v>
      </c>
      <c r="J427" s="97">
        <f t="shared" si="121"/>
        <v>0</v>
      </c>
      <c r="K427" s="97">
        <f t="shared" si="121"/>
        <v>0</v>
      </c>
      <c r="L427" s="97">
        <f t="shared" si="121"/>
        <v>0</v>
      </c>
      <c r="M427" s="97">
        <f t="shared" si="121"/>
        <v>0</v>
      </c>
      <c r="N427" s="97">
        <f t="shared" si="121"/>
        <v>0</v>
      </c>
      <c r="O427" s="182">
        <f t="shared" si="121"/>
        <v>0</v>
      </c>
      <c r="P427" s="182">
        <f t="shared" si="121"/>
        <v>0</v>
      </c>
    </row>
    <row r="428" spans="1:16" s="111" customFormat="1" ht="14.25" x14ac:dyDescent="0.2">
      <c r="A428" s="2"/>
      <c r="B428" s="2"/>
      <c r="C428" s="6">
        <v>3821</v>
      </c>
      <c r="D428" s="4"/>
      <c r="E428" s="5" t="s">
        <v>371</v>
      </c>
      <c r="F428" s="93">
        <f t="shared" si="113"/>
        <v>0</v>
      </c>
      <c r="G428" s="93">
        <f t="shared" ref="G428:P428" si="122">SUM(G429:G436)</f>
        <v>0</v>
      </c>
      <c r="H428" s="93">
        <f t="shared" si="122"/>
        <v>0</v>
      </c>
      <c r="I428" s="93">
        <f t="shared" si="122"/>
        <v>0</v>
      </c>
      <c r="J428" s="93">
        <f t="shared" si="122"/>
        <v>0</v>
      </c>
      <c r="K428" s="93">
        <f t="shared" si="122"/>
        <v>0</v>
      </c>
      <c r="L428" s="93">
        <f t="shared" si="122"/>
        <v>0</v>
      </c>
      <c r="M428" s="93">
        <f t="shared" si="122"/>
        <v>0</v>
      </c>
      <c r="N428" s="93">
        <f t="shared" si="122"/>
        <v>0</v>
      </c>
      <c r="O428" s="155">
        <f t="shared" si="122"/>
        <v>0</v>
      </c>
      <c r="P428" s="155">
        <f t="shared" si="122"/>
        <v>0</v>
      </c>
    </row>
    <row r="429" spans="1:16" ht="30" x14ac:dyDescent="0.25">
      <c r="A429" s="7"/>
      <c r="B429" s="2"/>
      <c r="C429" s="8"/>
      <c r="D429" s="9">
        <v>38211</v>
      </c>
      <c r="E429" s="10" t="s">
        <v>372</v>
      </c>
      <c r="F429" s="159">
        <f t="shared" si="113"/>
        <v>0</v>
      </c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</row>
    <row r="430" spans="1:16" x14ac:dyDescent="0.25">
      <c r="A430" s="7"/>
      <c r="B430" s="2"/>
      <c r="C430" s="8"/>
      <c r="D430" s="9">
        <v>38212</v>
      </c>
      <c r="E430" s="10" t="s">
        <v>373</v>
      </c>
      <c r="F430" s="159">
        <f t="shared" si="113"/>
        <v>0</v>
      </c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</row>
    <row r="431" spans="1:16" ht="30" x14ac:dyDescent="0.25">
      <c r="A431" s="7"/>
      <c r="B431" s="2"/>
      <c r="C431" s="8"/>
      <c r="D431" s="9">
        <v>38213</v>
      </c>
      <c r="E431" s="10" t="s">
        <v>374</v>
      </c>
      <c r="F431" s="159">
        <f t="shared" si="113"/>
        <v>0</v>
      </c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</row>
    <row r="432" spans="1:16" x14ac:dyDescent="0.25">
      <c r="A432" s="7"/>
      <c r="B432" s="2"/>
      <c r="C432" s="8"/>
      <c r="D432" s="9">
        <v>38214</v>
      </c>
      <c r="E432" s="10" t="s">
        <v>375</v>
      </c>
      <c r="F432" s="159">
        <f t="shared" si="113"/>
        <v>0</v>
      </c>
      <c r="G432" s="153"/>
      <c r="H432" s="153"/>
      <c r="I432" s="153"/>
      <c r="J432" s="153"/>
      <c r="K432" s="153"/>
      <c r="L432" s="153"/>
      <c r="M432" s="153"/>
      <c r="N432" s="153"/>
      <c r="O432" s="153"/>
      <c r="P432" s="153"/>
    </row>
    <row r="433" spans="1:16" x14ac:dyDescent="0.25">
      <c r="A433" s="7"/>
      <c r="B433" s="2"/>
      <c r="C433" s="8"/>
      <c r="D433" s="9">
        <v>38215</v>
      </c>
      <c r="E433" s="10" t="s">
        <v>376</v>
      </c>
      <c r="F433" s="159">
        <f t="shared" si="113"/>
        <v>0</v>
      </c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</row>
    <row r="434" spans="1:16" x14ac:dyDescent="0.25">
      <c r="A434" s="7"/>
      <c r="B434" s="2"/>
      <c r="C434" s="8"/>
      <c r="D434" s="9">
        <v>38216</v>
      </c>
      <c r="E434" s="10" t="s">
        <v>377</v>
      </c>
      <c r="F434" s="159">
        <f t="shared" si="113"/>
        <v>0</v>
      </c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</row>
    <row r="435" spans="1:16" x14ac:dyDescent="0.25">
      <c r="A435" s="7"/>
      <c r="B435" s="2"/>
      <c r="C435" s="8"/>
      <c r="D435" s="9">
        <v>38217</v>
      </c>
      <c r="E435" s="10" t="s">
        <v>378</v>
      </c>
      <c r="F435" s="159">
        <f t="shared" si="113"/>
        <v>0</v>
      </c>
      <c r="G435" s="153"/>
      <c r="H435" s="153"/>
      <c r="I435" s="153"/>
      <c r="J435" s="153"/>
      <c r="K435" s="153"/>
      <c r="L435" s="153"/>
      <c r="M435" s="153"/>
      <c r="N435" s="153"/>
      <c r="O435" s="153"/>
      <c r="P435" s="153"/>
    </row>
    <row r="436" spans="1:16" x14ac:dyDescent="0.25">
      <c r="A436" s="7"/>
      <c r="B436" s="2"/>
      <c r="C436" s="8"/>
      <c r="D436" s="9">
        <v>38219</v>
      </c>
      <c r="E436" s="10" t="s">
        <v>379</v>
      </c>
      <c r="F436" s="159">
        <f t="shared" si="113"/>
        <v>0</v>
      </c>
      <c r="G436" s="153"/>
      <c r="H436" s="153"/>
      <c r="I436" s="153"/>
      <c r="J436" s="153"/>
      <c r="K436" s="153"/>
      <c r="L436" s="153"/>
      <c r="M436" s="153"/>
      <c r="N436" s="153"/>
      <c r="O436" s="153"/>
      <c r="P436" s="153"/>
    </row>
    <row r="437" spans="1:16" s="111" customFormat="1" ht="14.25" x14ac:dyDescent="0.2">
      <c r="A437" s="2"/>
      <c r="B437" s="2"/>
      <c r="C437" s="6">
        <v>3822</v>
      </c>
      <c r="D437" s="4"/>
      <c r="E437" s="5" t="s">
        <v>380</v>
      </c>
      <c r="F437" s="93">
        <f t="shared" si="113"/>
        <v>0</v>
      </c>
      <c r="G437" s="93">
        <f t="shared" ref="G437:P437" si="123">G438+G439+G440</f>
        <v>0</v>
      </c>
      <c r="H437" s="93">
        <f t="shared" si="123"/>
        <v>0</v>
      </c>
      <c r="I437" s="93">
        <f t="shared" si="123"/>
        <v>0</v>
      </c>
      <c r="J437" s="93">
        <f t="shared" si="123"/>
        <v>0</v>
      </c>
      <c r="K437" s="93">
        <f t="shared" si="123"/>
        <v>0</v>
      </c>
      <c r="L437" s="93">
        <f t="shared" si="123"/>
        <v>0</v>
      </c>
      <c r="M437" s="93">
        <f t="shared" si="123"/>
        <v>0</v>
      </c>
      <c r="N437" s="93">
        <f t="shared" si="123"/>
        <v>0</v>
      </c>
      <c r="O437" s="155">
        <f t="shared" si="123"/>
        <v>0</v>
      </c>
      <c r="P437" s="155">
        <f t="shared" si="123"/>
        <v>0</v>
      </c>
    </row>
    <row r="438" spans="1:16" ht="30" x14ac:dyDescent="0.25">
      <c r="A438" s="7"/>
      <c r="B438" s="2"/>
      <c r="C438" s="8"/>
      <c r="D438" s="9">
        <v>38221</v>
      </c>
      <c r="E438" s="10" t="s">
        <v>17</v>
      </c>
      <c r="F438" s="159">
        <f t="shared" si="113"/>
        <v>0</v>
      </c>
      <c r="G438" s="153"/>
      <c r="H438" s="153"/>
      <c r="I438" s="153"/>
      <c r="J438" s="153"/>
      <c r="K438" s="153"/>
      <c r="L438" s="153"/>
      <c r="M438" s="153"/>
      <c r="N438" s="153"/>
      <c r="O438" s="153"/>
      <c r="P438" s="153"/>
    </row>
    <row r="439" spans="1:16" x14ac:dyDescent="0.25">
      <c r="A439" s="7"/>
      <c r="B439" s="2"/>
      <c r="C439" s="8"/>
      <c r="D439" s="9">
        <v>38222</v>
      </c>
      <c r="E439" s="10" t="s">
        <v>18</v>
      </c>
      <c r="F439" s="159">
        <f t="shared" si="113"/>
        <v>0</v>
      </c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</row>
    <row r="440" spans="1:16" x14ac:dyDescent="0.25">
      <c r="A440" s="7"/>
      <c r="B440" s="2"/>
      <c r="C440" s="8"/>
      <c r="D440" s="9">
        <v>38229</v>
      </c>
      <c r="E440" s="10" t="s">
        <v>19</v>
      </c>
      <c r="F440" s="159">
        <f t="shared" si="113"/>
        <v>0</v>
      </c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</row>
    <row r="441" spans="1:16" x14ac:dyDescent="0.25">
      <c r="A441" s="7"/>
      <c r="B441" s="2"/>
      <c r="C441" s="6">
        <v>3823</v>
      </c>
      <c r="D441" s="4"/>
      <c r="E441" s="5" t="s">
        <v>992</v>
      </c>
      <c r="F441" s="93">
        <f t="shared" si="113"/>
        <v>0</v>
      </c>
      <c r="G441" s="93">
        <f t="shared" ref="G441:P441" si="124">G442</f>
        <v>0</v>
      </c>
      <c r="H441" s="93">
        <f t="shared" si="124"/>
        <v>0</v>
      </c>
      <c r="I441" s="93">
        <f t="shared" si="124"/>
        <v>0</v>
      </c>
      <c r="J441" s="93">
        <f t="shared" si="124"/>
        <v>0</v>
      </c>
      <c r="K441" s="93">
        <f t="shared" si="124"/>
        <v>0</v>
      </c>
      <c r="L441" s="93">
        <f t="shared" si="124"/>
        <v>0</v>
      </c>
      <c r="M441" s="93">
        <f t="shared" si="124"/>
        <v>0</v>
      </c>
      <c r="N441" s="93">
        <f t="shared" si="124"/>
        <v>0</v>
      </c>
      <c r="O441" s="155">
        <f t="shared" si="124"/>
        <v>0</v>
      </c>
      <c r="P441" s="155">
        <f t="shared" si="124"/>
        <v>0</v>
      </c>
    </row>
    <row r="442" spans="1:16" x14ac:dyDescent="0.25">
      <c r="A442" s="7"/>
      <c r="B442" s="2"/>
      <c r="C442" s="8"/>
      <c r="D442" s="9" t="s">
        <v>993</v>
      </c>
      <c r="E442" s="10" t="s">
        <v>992</v>
      </c>
      <c r="F442" s="159">
        <f t="shared" si="113"/>
        <v>0</v>
      </c>
      <c r="G442" s="153"/>
      <c r="H442" s="153"/>
      <c r="I442" s="153"/>
      <c r="J442" s="153"/>
      <c r="K442" s="153"/>
      <c r="L442" s="153"/>
      <c r="M442" s="153"/>
      <c r="N442" s="153"/>
      <c r="O442" s="153"/>
      <c r="P442" s="153"/>
    </row>
    <row r="443" spans="1:16" s="110" customFormat="1" ht="15.75" x14ac:dyDescent="0.25">
      <c r="A443" s="59"/>
      <c r="B443" s="60" t="s">
        <v>20</v>
      </c>
      <c r="C443" s="61"/>
      <c r="D443" s="62"/>
      <c r="E443" s="63" t="s">
        <v>21</v>
      </c>
      <c r="F443" s="97">
        <f t="shared" si="113"/>
        <v>0</v>
      </c>
      <c r="G443" s="97">
        <f t="shared" ref="G443:P443" si="125">G444+G447+G449+G451+G453</f>
        <v>0</v>
      </c>
      <c r="H443" s="97">
        <f t="shared" si="125"/>
        <v>0</v>
      </c>
      <c r="I443" s="97">
        <f t="shared" si="125"/>
        <v>0</v>
      </c>
      <c r="J443" s="97">
        <f t="shared" si="125"/>
        <v>0</v>
      </c>
      <c r="K443" s="97">
        <f t="shared" si="125"/>
        <v>0</v>
      </c>
      <c r="L443" s="97">
        <f t="shared" si="125"/>
        <v>0</v>
      </c>
      <c r="M443" s="97">
        <f t="shared" si="125"/>
        <v>0</v>
      </c>
      <c r="N443" s="97">
        <f t="shared" si="125"/>
        <v>0</v>
      </c>
      <c r="O443" s="182">
        <f t="shared" si="125"/>
        <v>0</v>
      </c>
      <c r="P443" s="182">
        <f t="shared" si="125"/>
        <v>0</v>
      </c>
    </row>
    <row r="444" spans="1:16" s="111" customFormat="1" ht="14.25" x14ac:dyDescent="0.2">
      <c r="A444" s="2"/>
      <c r="B444" s="2"/>
      <c r="C444" s="6" t="s">
        <v>22</v>
      </c>
      <c r="D444" s="4"/>
      <c r="E444" s="5" t="s">
        <v>23</v>
      </c>
      <c r="F444" s="93">
        <f t="shared" si="113"/>
        <v>0</v>
      </c>
      <c r="G444" s="93">
        <f t="shared" ref="G444:P444" si="126">G445+G446</f>
        <v>0</v>
      </c>
      <c r="H444" s="93">
        <f t="shared" si="126"/>
        <v>0</v>
      </c>
      <c r="I444" s="93">
        <f t="shared" si="126"/>
        <v>0</v>
      </c>
      <c r="J444" s="93">
        <f t="shared" si="126"/>
        <v>0</v>
      </c>
      <c r="K444" s="93">
        <f t="shared" si="126"/>
        <v>0</v>
      </c>
      <c r="L444" s="93">
        <f t="shared" si="126"/>
        <v>0</v>
      </c>
      <c r="M444" s="93">
        <f t="shared" si="126"/>
        <v>0</v>
      </c>
      <c r="N444" s="93">
        <f t="shared" si="126"/>
        <v>0</v>
      </c>
      <c r="O444" s="155">
        <f t="shared" si="126"/>
        <v>0</v>
      </c>
      <c r="P444" s="155">
        <f t="shared" si="126"/>
        <v>0</v>
      </c>
    </row>
    <row r="445" spans="1:16" x14ac:dyDescent="0.25">
      <c r="A445" s="7"/>
      <c r="B445" s="2"/>
      <c r="C445" s="8"/>
      <c r="D445" s="9" t="s">
        <v>24</v>
      </c>
      <c r="E445" s="10" t="s">
        <v>25</v>
      </c>
      <c r="F445" s="159">
        <f t="shared" si="113"/>
        <v>0</v>
      </c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</row>
    <row r="446" spans="1:16" x14ac:dyDescent="0.25">
      <c r="A446" s="7"/>
      <c r="B446" s="2"/>
      <c r="C446" s="8"/>
      <c r="D446" s="9" t="s">
        <v>26</v>
      </c>
      <c r="E446" s="10" t="s">
        <v>27</v>
      </c>
      <c r="F446" s="159">
        <f t="shared" si="113"/>
        <v>0</v>
      </c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</row>
    <row r="447" spans="1:16" s="111" customFormat="1" ht="14.25" x14ac:dyDescent="0.2">
      <c r="A447" s="2"/>
      <c r="B447" s="2"/>
      <c r="C447" s="6" t="s">
        <v>28</v>
      </c>
      <c r="D447" s="4"/>
      <c r="E447" s="5" t="s">
        <v>29</v>
      </c>
      <c r="F447" s="93">
        <f t="shared" si="113"/>
        <v>0</v>
      </c>
      <c r="G447" s="93">
        <f t="shared" ref="G447:P447" si="127">G448</f>
        <v>0</v>
      </c>
      <c r="H447" s="93">
        <f t="shared" si="127"/>
        <v>0</v>
      </c>
      <c r="I447" s="93">
        <f t="shared" si="127"/>
        <v>0</v>
      </c>
      <c r="J447" s="93">
        <f t="shared" si="127"/>
        <v>0</v>
      </c>
      <c r="K447" s="93">
        <f t="shared" si="127"/>
        <v>0</v>
      </c>
      <c r="L447" s="93">
        <f t="shared" si="127"/>
        <v>0</v>
      </c>
      <c r="M447" s="93">
        <f t="shared" si="127"/>
        <v>0</v>
      </c>
      <c r="N447" s="93">
        <f t="shared" si="127"/>
        <v>0</v>
      </c>
      <c r="O447" s="155">
        <f t="shared" si="127"/>
        <v>0</v>
      </c>
      <c r="P447" s="155">
        <f t="shared" si="127"/>
        <v>0</v>
      </c>
    </row>
    <row r="448" spans="1:16" x14ac:dyDescent="0.25">
      <c r="A448" s="7"/>
      <c r="B448" s="2"/>
      <c r="C448" s="8"/>
      <c r="D448" s="9" t="s">
        <v>30</v>
      </c>
      <c r="E448" s="10" t="s">
        <v>29</v>
      </c>
      <c r="F448" s="159">
        <f t="shared" si="113"/>
        <v>0</v>
      </c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</row>
    <row r="449" spans="1:16" s="111" customFormat="1" ht="14.25" x14ac:dyDescent="0.2">
      <c r="A449" s="2"/>
      <c r="B449" s="2"/>
      <c r="C449" s="6" t="s">
        <v>31</v>
      </c>
      <c r="D449" s="4"/>
      <c r="E449" s="5" t="s">
        <v>32</v>
      </c>
      <c r="F449" s="93">
        <f t="shared" si="113"/>
        <v>0</v>
      </c>
      <c r="G449" s="93">
        <f t="shared" ref="G449:P449" si="128">G450</f>
        <v>0</v>
      </c>
      <c r="H449" s="93">
        <f t="shared" si="128"/>
        <v>0</v>
      </c>
      <c r="I449" s="93">
        <f t="shared" si="128"/>
        <v>0</v>
      </c>
      <c r="J449" s="93">
        <f t="shared" si="128"/>
        <v>0</v>
      </c>
      <c r="K449" s="93">
        <f t="shared" si="128"/>
        <v>0</v>
      </c>
      <c r="L449" s="93">
        <f t="shared" si="128"/>
        <v>0</v>
      </c>
      <c r="M449" s="93">
        <f t="shared" si="128"/>
        <v>0</v>
      </c>
      <c r="N449" s="93">
        <f t="shared" si="128"/>
        <v>0</v>
      </c>
      <c r="O449" s="155">
        <f t="shared" si="128"/>
        <v>0</v>
      </c>
      <c r="P449" s="155">
        <f t="shared" si="128"/>
        <v>0</v>
      </c>
    </row>
    <row r="450" spans="1:16" x14ac:dyDescent="0.25">
      <c r="A450" s="7"/>
      <c r="B450" s="2"/>
      <c r="C450" s="8"/>
      <c r="D450" s="9" t="s">
        <v>33</v>
      </c>
      <c r="E450" s="10" t="s">
        <v>32</v>
      </c>
      <c r="F450" s="159">
        <f t="shared" si="113"/>
        <v>0</v>
      </c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</row>
    <row r="451" spans="1:16" s="111" customFormat="1" ht="14.25" x14ac:dyDescent="0.2">
      <c r="A451" s="2"/>
      <c r="B451" s="2"/>
      <c r="C451" s="6" t="s">
        <v>34</v>
      </c>
      <c r="D451" s="4"/>
      <c r="E451" s="5" t="s">
        <v>35</v>
      </c>
      <c r="F451" s="93">
        <f t="shared" si="113"/>
        <v>0</v>
      </c>
      <c r="G451" s="93">
        <f t="shared" ref="G451:P451" si="129">G452</f>
        <v>0</v>
      </c>
      <c r="H451" s="93">
        <f t="shared" si="129"/>
        <v>0</v>
      </c>
      <c r="I451" s="93">
        <f t="shared" si="129"/>
        <v>0</v>
      </c>
      <c r="J451" s="93">
        <f t="shared" si="129"/>
        <v>0</v>
      </c>
      <c r="K451" s="93">
        <f t="shared" si="129"/>
        <v>0</v>
      </c>
      <c r="L451" s="93">
        <f t="shared" si="129"/>
        <v>0</v>
      </c>
      <c r="M451" s="93">
        <f t="shared" si="129"/>
        <v>0</v>
      </c>
      <c r="N451" s="93">
        <f t="shared" si="129"/>
        <v>0</v>
      </c>
      <c r="O451" s="155">
        <f t="shared" si="129"/>
        <v>0</v>
      </c>
      <c r="P451" s="155">
        <f t="shared" si="129"/>
        <v>0</v>
      </c>
    </row>
    <row r="452" spans="1:16" x14ac:dyDescent="0.25">
      <c r="A452" s="7"/>
      <c r="B452" s="2"/>
      <c r="C452" s="8"/>
      <c r="D452" s="9" t="s">
        <v>36</v>
      </c>
      <c r="E452" s="10" t="s">
        <v>35</v>
      </c>
      <c r="F452" s="159">
        <f t="shared" si="113"/>
        <v>0</v>
      </c>
      <c r="G452" s="153"/>
      <c r="H452" s="153"/>
      <c r="I452" s="153"/>
      <c r="J452" s="153"/>
      <c r="K452" s="153"/>
      <c r="L452" s="153"/>
      <c r="M452" s="153"/>
      <c r="N452" s="153"/>
      <c r="O452" s="153"/>
      <c r="P452" s="153"/>
    </row>
    <row r="453" spans="1:16" x14ac:dyDescent="0.25">
      <c r="A453" s="7"/>
      <c r="B453" s="2"/>
      <c r="C453" s="3">
        <v>3835</v>
      </c>
      <c r="D453" s="13"/>
      <c r="E453" s="5" t="s">
        <v>542</v>
      </c>
      <c r="F453" s="93">
        <f t="shared" si="113"/>
        <v>0</v>
      </c>
      <c r="G453" s="93">
        <f t="shared" ref="G453:P453" si="130">G454</f>
        <v>0</v>
      </c>
      <c r="H453" s="93">
        <f t="shared" si="130"/>
        <v>0</v>
      </c>
      <c r="I453" s="93">
        <f t="shared" si="130"/>
        <v>0</v>
      </c>
      <c r="J453" s="93">
        <f t="shared" si="130"/>
        <v>0</v>
      </c>
      <c r="K453" s="93">
        <f t="shared" si="130"/>
        <v>0</v>
      </c>
      <c r="L453" s="93">
        <f t="shared" si="130"/>
        <v>0</v>
      </c>
      <c r="M453" s="93">
        <f t="shared" si="130"/>
        <v>0</v>
      </c>
      <c r="N453" s="93">
        <f t="shared" si="130"/>
        <v>0</v>
      </c>
      <c r="O453" s="155">
        <f t="shared" si="130"/>
        <v>0</v>
      </c>
      <c r="P453" s="155">
        <f t="shared" si="130"/>
        <v>0</v>
      </c>
    </row>
    <row r="454" spans="1:16" x14ac:dyDescent="0.25">
      <c r="A454" s="7"/>
      <c r="B454" s="2"/>
      <c r="C454" s="8"/>
      <c r="D454" s="9" t="s">
        <v>10</v>
      </c>
      <c r="E454" s="10" t="s">
        <v>542</v>
      </c>
      <c r="F454" s="159">
        <f t="shared" si="113"/>
        <v>0</v>
      </c>
      <c r="G454" s="153"/>
      <c r="H454" s="153"/>
      <c r="I454" s="153"/>
      <c r="J454" s="153"/>
      <c r="K454" s="153"/>
      <c r="L454" s="153"/>
      <c r="M454" s="153"/>
      <c r="N454" s="153"/>
      <c r="O454" s="153"/>
      <c r="P454" s="153"/>
    </row>
    <row r="455" spans="1:16" x14ac:dyDescent="0.25">
      <c r="A455" s="64"/>
      <c r="B455" s="59">
        <v>386</v>
      </c>
      <c r="C455" s="61"/>
      <c r="D455" s="89"/>
      <c r="E455" s="63" t="s">
        <v>37</v>
      </c>
      <c r="F455" s="97">
        <f t="shared" si="113"/>
        <v>0</v>
      </c>
      <c r="G455" s="97">
        <f t="shared" ref="G455:P455" si="131">G456+G461+G467+G470</f>
        <v>0</v>
      </c>
      <c r="H455" s="97">
        <f t="shared" si="131"/>
        <v>0</v>
      </c>
      <c r="I455" s="97">
        <f t="shared" si="131"/>
        <v>0</v>
      </c>
      <c r="J455" s="97">
        <f t="shared" si="131"/>
        <v>0</v>
      </c>
      <c r="K455" s="97">
        <f t="shared" si="131"/>
        <v>0</v>
      </c>
      <c r="L455" s="97">
        <f t="shared" si="131"/>
        <v>0</v>
      </c>
      <c r="M455" s="97">
        <f t="shared" si="131"/>
        <v>0</v>
      </c>
      <c r="N455" s="97">
        <f t="shared" si="131"/>
        <v>0</v>
      </c>
      <c r="O455" s="182">
        <f t="shared" si="131"/>
        <v>0</v>
      </c>
      <c r="P455" s="182">
        <f t="shared" si="131"/>
        <v>0</v>
      </c>
    </row>
    <row r="456" spans="1:16" s="111" customFormat="1" ht="42.75" x14ac:dyDescent="0.2">
      <c r="A456" s="2"/>
      <c r="B456" s="2"/>
      <c r="C456" s="6">
        <v>3861</v>
      </c>
      <c r="D456" s="4"/>
      <c r="E456" s="5" t="s">
        <v>38</v>
      </c>
      <c r="F456" s="93">
        <f t="shared" si="113"/>
        <v>0</v>
      </c>
      <c r="G456" s="93">
        <f t="shared" ref="G456:P456" si="132">SUM(G457:G460)</f>
        <v>0</v>
      </c>
      <c r="H456" s="93">
        <f t="shared" si="132"/>
        <v>0</v>
      </c>
      <c r="I456" s="93">
        <f t="shared" si="132"/>
        <v>0</v>
      </c>
      <c r="J456" s="93">
        <f t="shared" si="132"/>
        <v>0</v>
      </c>
      <c r="K456" s="93">
        <f t="shared" si="132"/>
        <v>0</v>
      </c>
      <c r="L456" s="93">
        <f t="shared" si="132"/>
        <v>0</v>
      </c>
      <c r="M456" s="93">
        <f t="shared" si="132"/>
        <v>0</v>
      </c>
      <c r="N456" s="93">
        <f t="shared" si="132"/>
        <v>0</v>
      </c>
      <c r="O456" s="155">
        <f t="shared" si="132"/>
        <v>0</v>
      </c>
      <c r="P456" s="155">
        <f t="shared" si="132"/>
        <v>0</v>
      </c>
    </row>
    <row r="457" spans="1:16" ht="30" x14ac:dyDescent="0.25">
      <c r="A457" s="7"/>
      <c r="B457" s="2"/>
      <c r="C457" s="8"/>
      <c r="D457" s="9">
        <v>38612</v>
      </c>
      <c r="E457" s="10" t="s">
        <v>39</v>
      </c>
      <c r="F457" s="159">
        <f t="shared" si="113"/>
        <v>0</v>
      </c>
      <c r="G457" s="153"/>
      <c r="H457" s="153"/>
      <c r="I457" s="153"/>
      <c r="J457" s="153"/>
      <c r="K457" s="153"/>
      <c r="L457" s="153"/>
      <c r="M457" s="153"/>
      <c r="N457" s="153"/>
      <c r="O457" s="153"/>
      <c r="P457" s="153"/>
    </row>
    <row r="458" spans="1:16" ht="30" x14ac:dyDescent="0.25">
      <c r="A458" s="7"/>
      <c r="B458" s="2"/>
      <c r="C458" s="8"/>
      <c r="D458" s="9" t="s">
        <v>40</v>
      </c>
      <c r="E458" s="10" t="s">
        <v>41</v>
      </c>
      <c r="F458" s="159">
        <f t="shared" si="113"/>
        <v>0</v>
      </c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</row>
    <row r="459" spans="1:16" ht="30" x14ac:dyDescent="0.25">
      <c r="A459" s="7"/>
      <c r="B459" s="2"/>
      <c r="C459" s="8"/>
      <c r="D459" s="9" t="s">
        <v>42</v>
      </c>
      <c r="E459" s="10" t="s">
        <v>43</v>
      </c>
      <c r="F459" s="159">
        <f t="shared" si="113"/>
        <v>0</v>
      </c>
      <c r="G459" s="153"/>
      <c r="H459" s="153"/>
      <c r="I459" s="153"/>
      <c r="J459" s="153"/>
      <c r="K459" s="153"/>
      <c r="L459" s="153"/>
      <c r="M459" s="153"/>
      <c r="N459" s="153"/>
      <c r="O459" s="153"/>
      <c r="P459" s="153"/>
    </row>
    <row r="460" spans="1:16" ht="30" x14ac:dyDescent="0.25">
      <c r="A460" s="7"/>
      <c r="B460" s="2"/>
      <c r="C460" s="8"/>
      <c r="D460" s="9" t="s">
        <v>44</v>
      </c>
      <c r="E460" s="10" t="s">
        <v>45</v>
      </c>
      <c r="F460" s="159">
        <f t="shared" si="113"/>
        <v>0</v>
      </c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</row>
    <row r="461" spans="1:16" s="121" customFormat="1" ht="42.75" x14ac:dyDescent="0.2">
      <c r="A461" s="2"/>
      <c r="B461" s="2"/>
      <c r="C461" s="41">
        <v>3862</v>
      </c>
      <c r="D461" s="4"/>
      <c r="E461" s="5" t="s">
        <v>1010</v>
      </c>
      <c r="F461" s="100">
        <f t="shared" si="113"/>
        <v>0</v>
      </c>
      <c r="G461" s="100">
        <f t="shared" ref="G461:P461" si="133">SUM(G462:G466)</f>
        <v>0</v>
      </c>
      <c r="H461" s="100">
        <f t="shared" si="133"/>
        <v>0</v>
      </c>
      <c r="I461" s="100">
        <f t="shared" si="133"/>
        <v>0</v>
      </c>
      <c r="J461" s="100">
        <f t="shared" si="133"/>
        <v>0</v>
      </c>
      <c r="K461" s="100">
        <f t="shared" si="133"/>
        <v>0</v>
      </c>
      <c r="L461" s="100">
        <f t="shared" si="133"/>
        <v>0</v>
      </c>
      <c r="M461" s="100">
        <f t="shared" si="133"/>
        <v>0</v>
      </c>
      <c r="N461" s="100">
        <f t="shared" si="133"/>
        <v>0</v>
      </c>
      <c r="O461" s="152">
        <f t="shared" si="133"/>
        <v>0</v>
      </c>
      <c r="P461" s="152">
        <f t="shared" si="133"/>
        <v>0</v>
      </c>
    </row>
    <row r="462" spans="1:16" ht="30" x14ac:dyDescent="0.25">
      <c r="A462" s="7"/>
      <c r="B462" s="2"/>
      <c r="C462" s="8"/>
      <c r="D462" s="9" t="s">
        <v>46</v>
      </c>
      <c r="E462" s="10" t="s">
        <v>47</v>
      </c>
      <c r="F462" s="159">
        <f t="shared" si="113"/>
        <v>0</v>
      </c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</row>
    <row r="463" spans="1:16" ht="30" x14ac:dyDescent="0.25">
      <c r="A463" s="7"/>
      <c r="B463" s="2"/>
      <c r="C463" s="8"/>
      <c r="D463" s="9" t="s">
        <v>48</v>
      </c>
      <c r="E463" s="10" t="s">
        <v>49</v>
      </c>
      <c r="F463" s="159">
        <f t="shared" si="113"/>
        <v>0</v>
      </c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</row>
    <row r="464" spans="1:16" ht="30" x14ac:dyDescent="0.25">
      <c r="A464" s="7"/>
      <c r="B464" s="2"/>
      <c r="C464" s="8"/>
      <c r="D464" s="9" t="s">
        <v>50</v>
      </c>
      <c r="E464" s="10" t="s">
        <v>51</v>
      </c>
      <c r="F464" s="159">
        <f t="shared" si="113"/>
        <v>0</v>
      </c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</row>
    <row r="465" spans="1:16" ht="30" x14ac:dyDescent="0.25">
      <c r="A465" s="7"/>
      <c r="B465" s="2"/>
      <c r="C465" s="8"/>
      <c r="D465" s="9" t="s">
        <v>52</v>
      </c>
      <c r="E465" s="10" t="s">
        <v>53</v>
      </c>
      <c r="F465" s="159">
        <f t="shared" si="113"/>
        <v>0</v>
      </c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</row>
    <row r="466" spans="1:16" x14ac:dyDescent="0.25">
      <c r="A466" s="7"/>
      <c r="B466" s="2"/>
      <c r="C466" s="8"/>
      <c r="D466" s="9" t="s">
        <v>985</v>
      </c>
      <c r="E466" s="10" t="s">
        <v>986</v>
      </c>
      <c r="F466" s="159">
        <f t="shared" ref="F466:F472" si="134">G466+I466+J466+K466+L466+M466+N466</f>
        <v>0</v>
      </c>
      <c r="G466" s="153"/>
      <c r="H466" s="153"/>
      <c r="I466" s="153"/>
      <c r="J466" s="153"/>
      <c r="K466" s="153"/>
      <c r="L466" s="153"/>
      <c r="M466" s="153"/>
      <c r="N466" s="153"/>
      <c r="O466" s="153"/>
      <c r="P466" s="153"/>
    </row>
    <row r="467" spans="1:16" s="111" customFormat="1" ht="28.5" x14ac:dyDescent="0.2">
      <c r="A467" s="2"/>
      <c r="B467" s="2"/>
      <c r="C467" s="6">
        <v>3863</v>
      </c>
      <c r="D467" s="4"/>
      <c r="E467" s="18" t="s">
        <v>54</v>
      </c>
      <c r="F467" s="93">
        <f t="shared" si="134"/>
        <v>0</v>
      </c>
      <c r="G467" s="93">
        <f t="shared" ref="G467:P467" si="135">G468+G469</f>
        <v>0</v>
      </c>
      <c r="H467" s="93">
        <f t="shared" si="135"/>
        <v>0</v>
      </c>
      <c r="I467" s="93">
        <f t="shared" si="135"/>
        <v>0</v>
      </c>
      <c r="J467" s="93">
        <f t="shared" si="135"/>
        <v>0</v>
      </c>
      <c r="K467" s="93">
        <f t="shared" si="135"/>
        <v>0</v>
      </c>
      <c r="L467" s="93">
        <f t="shared" si="135"/>
        <v>0</v>
      </c>
      <c r="M467" s="93">
        <f t="shared" si="135"/>
        <v>0</v>
      </c>
      <c r="N467" s="93">
        <f t="shared" si="135"/>
        <v>0</v>
      </c>
      <c r="O467" s="155">
        <f t="shared" si="135"/>
        <v>0</v>
      </c>
      <c r="P467" s="155">
        <f t="shared" si="135"/>
        <v>0</v>
      </c>
    </row>
    <row r="468" spans="1:16" x14ac:dyDescent="0.25">
      <c r="A468" s="7"/>
      <c r="B468" s="2"/>
      <c r="C468" s="8"/>
      <c r="D468" s="9">
        <v>38631</v>
      </c>
      <c r="E468" s="10" t="s">
        <v>55</v>
      </c>
      <c r="F468" s="159">
        <f t="shared" si="134"/>
        <v>0</v>
      </c>
      <c r="G468" s="153"/>
      <c r="H468" s="153"/>
      <c r="I468" s="153"/>
      <c r="J468" s="153"/>
      <c r="K468" s="153"/>
      <c r="L468" s="153"/>
      <c r="M468" s="153"/>
      <c r="N468" s="153"/>
      <c r="O468" s="153"/>
      <c r="P468" s="153"/>
    </row>
    <row r="469" spans="1:16" x14ac:dyDescent="0.25">
      <c r="A469" s="7"/>
      <c r="B469" s="2"/>
      <c r="C469" s="8"/>
      <c r="D469" s="9">
        <v>38632</v>
      </c>
      <c r="E469" s="17" t="s">
        <v>56</v>
      </c>
      <c r="F469" s="159">
        <f t="shared" si="134"/>
        <v>0</v>
      </c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</row>
    <row r="470" spans="1:16" x14ac:dyDescent="0.25">
      <c r="A470" s="7"/>
      <c r="B470" s="2"/>
      <c r="C470" s="33">
        <v>3864</v>
      </c>
      <c r="D470" s="91"/>
      <c r="E470" s="92" t="s">
        <v>987</v>
      </c>
      <c r="F470" s="94">
        <f t="shared" si="134"/>
        <v>0</v>
      </c>
      <c r="G470" s="94"/>
      <c r="H470" s="94"/>
      <c r="I470" s="94"/>
      <c r="J470" s="94"/>
      <c r="K470" s="94"/>
      <c r="L470" s="94"/>
      <c r="M470" s="94"/>
      <c r="N470" s="94"/>
      <c r="O470" s="153"/>
      <c r="P470" s="153"/>
    </row>
    <row r="471" spans="1:16" ht="30" x14ac:dyDescent="0.25">
      <c r="A471" s="7"/>
      <c r="B471" s="2"/>
      <c r="C471" s="42"/>
      <c r="D471" s="29">
        <v>38641</v>
      </c>
      <c r="E471" s="43" t="s">
        <v>988</v>
      </c>
      <c r="F471" s="159">
        <f t="shared" si="134"/>
        <v>0</v>
      </c>
      <c r="G471" s="153"/>
      <c r="H471" s="153"/>
      <c r="I471" s="153"/>
      <c r="J471" s="153"/>
      <c r="K471" s="153"/>
      <c r="L471" s="153"/>
      <c r="M471" s="153"/>
      <c r="N471" s="153"/>
      <c r="O471" s="153"/>
      <c r="P471" s="153"/>
    </row>
    <row r="472" spans="1:16" ht="30" x14ac:dyDescent="0.25">
      <c r="A472" s="7"/>
      <c r="B472" s="2"/>
      <c r="C472" s="42"/>
      <c r="D472" s="29" t="s">
        <v>1006</v>
      </c>
      <c r="E472" s="43" t="s">
        <v>989</v>
      </c>
      <c r="F472" s="159">
        <f t="shared" si="134"/>
        <v>0</v>
      </c>
      <c r="G472" s="153"/>
      <c r="H472" s="153"/>
      <c r="I472" s="153"/>
      <c r="J472" s="153"/>
      <c r="K472" s="153"/>
      <c r="L472" s="153"/>
      <c r="M472" s="153"/>
      <c r="N472" s="153"/>
      <c r="O472" s="153"/>
      <c r="P472" s="153"/>
    </row>
    <row r="473" spans="1:16" ht="26.25" hidden="1" customHeight="1" x14ac:dyDescent="0.25">
      <c r="A473" s="139" t="s">
        <v>57</v>
      </c>
      <c r="B473" s="140"/>
      <c r="C473" s="141"/>
      <c r="D473" s="142"/>
      <c r="E473" s="143" t="s">
        <v>58</v>
      </c>
      <c r="F473" s="144">
        <f t="shared" ref="F473:F507" si="136">SUM(G473:N473)</f>
        <v>0</v>
      </c>
      <c r="G473" s="144">
        <f t="shared" ref="G473:P473" si="137">G474+G508+G630+G643+G647</f>
        <v>0</v>
      </c>
      <c r="H473" s="144">
        <f t="shared" si="137"/>
        <v>0</v>
      </c>
      <c r="I473" s="144">
        <f t="shared" si="137"/>
        <v>0</v>
      </c>
      <c r="J473" s="144">
        <f t="shared" si="137"/>
        <v>0</v>
      </c>
      <c r="K473" s="144">
        <f t="shared" si="137"/>
        <v>0</v>
      </c>
      <c r="L473" s="144">
        <f t="shared" si="137"/>
        <v>0</v>
      </c>
      <c r="M473" s="144">
        <f t="shared" si="137"/>
        <v>0</v>
      </c>
      <c r="N473" s="144">
        <f t="shared" si="137"/>
        <v>0</v>
      </c>
      <c r="O473" s="144">
        <f t="shared" si="137"/>
        <v>0</v>
      </c>
      <c r="P473" s="144">
        <f t="shared" si="137"/>
        <v>0</v>
      </c>
    </row>
    <row r="474" spans="1:16" ht="28.5" hidden="1" x14ac:dyDescent="0.2">
      <c r="A474" s="104" t="s">
        <v>59</v>
      </c>
      <c r="B474" s="73"/>
      <c r="C474" s="73"/>
      <c r="D474" s="73"/>
      <c r="E474" s="105" t="s">
        <v>1011</v>
      </c>
      <c r="F474" s="125">
        <f t="shared" si="136"/>
        <v>0</v>
      </c>
      <c r="G474" s="125">
        <f t="shared" ref="G474:P474" si="138">G475+G490</f>
        <v>0</v>
      </c>
      <c r="H474" s="125">
        <f t="shared" si="138"/>
        <v>0</v>
      </c>
      <c r="I474" s="125">
        <f t="shared" si="138"/>
        <v>0</v>
      </c>
      <c r="J474" s="125">
        <f t="shared" si="138"/>
        <v>0</v>
      </c>
      <c r="K474" s="125">
        <f t="shared" si="138"/>
        <v>0</v>
      </c>
      <c r="L474" s="125">
        <f t="shared" si="138"/>
        <v>0</v>
      </c>
      <c r="M474" s="125">
        <f t="shared" si="138"/>
        <v>0</v>
      </c>
      <c r="N474" s="125">
        <f t="shared" si="138"/>
        <v>0</v>
      </c>
      <c r="O474" s="125">
        <f t="shared" si="138"/>
        <v>0</v>
      </c>
      <c r="P474" s="125">
        <f t="shared" si="138"/>
        <v>0</v>
      </c>
    </row>
    <row r="475" spans="1:16" ht="14.25" hidden="1" x14ac:dyDescent="0.2">
      <c r="A475" s="59"/>
      <c r="B475" s="102" t="s">
        <v>60</v>
      </c>
      <c r="C475" s="59"/>
      <c r="D475" s="59"/>
      <c r="E475" s="103" t="s">
        <v>387</v>
      </c>
      <c r="F475" s="126">
        <f t="shared" si="136"/>
        <v>0</v>
      </c>
      <c r="G475" s="126">
        <f t="shared" ref="G475:P475" si="139">G476+G480+G485</f>
        <v>0</v>
      </c>
      <c r="H475" s="126">
        <f t="shared" si="139"/>
        <v>0</v>
      </c>
      <c r="I475" s="126">
        <f t="shared" si="139"/>
        <v>0</v>
      </c>
      <c r="J475" s="126">
        <f t="shared" si="139"/>
        <v>0</v>
      </c>
      <c r="K475" s="126">
        <f t="shared" si="139"/>
        <v>0</v>
      </c>
      <c r="L475" s="126">
        <f t="shared" si="139"/>
        <v>0</v>
      </c>
      <c r="M475" s="126">
        <f>M476+M480+M485</f>
        <v>0</v>
      </c>
      <c r="N475" s="126">
        <f t="shared" si="139"/>
        <v>0</v>
      </c>
      <c r="O475" s="126">
        <f t="shared" si="139"/>
        <v>0</v>
      </c>
      <c r="P475" s="126">
        <f t="shared" si="139"/>
        <v>0</v>
      </c>
    </row>
    <row r="476" spans="1:16" ht="14.25" hidden="1" x14ac:dyDescent="0.2">
      <c r="A476" s="181"/>
      <c r="B476" s="181"/>
      <c r="C476" s="46" t="s">
        <v>61</v>
      </c>
      <c r="D476" s="181"/>
      <c r="E476" s="47" t="s">
        <v>388</v>
      </c>
      <c r="F476" s="93">
        <f t="shared" si="136"/>
        <v>0</v>
      </c>
      <c r="G476" s="93">
        <f t="shared" ref="G476:P476" si="140">G477+G478+G479</f>
        <v>0</v>
      </c>
      <c r="H476" s="93">
        <f t="shared" si="140"/>
        <v>0</v>
      </c>
      <c r="I476" s="93">
        <f t="shared" si="140"/>
        <v>0</v>
      </c>
      <c r="J476" s="93">
        <f t="shared" si="140"/>
        <v>0</v>
      </c>
      <c r="K476" s="93">
        <f t="shared" si="140"/>
        <v>0</v>
      </c>
      <c r="L476" s="93">
        <f t="shared" si="140"/>
        <v>0</v>
      </c>
      <c r="M476" s="93">
        <f t="shared" si="140"/>
        <v>0</v>
      </c>
      <c r="N476" s="93">
        <f t="shared" si="140"/>
        <v>0</v>
      </c>
      <c r="O476" s="93">
        <f t="shared" si="140"/>
        <v>0</v>
      </c>
      <c r="P476" s="93">
        <f t="shared" si="140"/>
        <v>0</v>
      </c>
    </row>
    <row r="477" spans="1:16" hidden="1" x14ac:dyDescent="0.25">
      <c r="A477" s="44"/>
      <c r="B477" s="44"/>
      <c r="C477" s="44"/>
      <c r="D477" s="48" t="s">
        <v>62</v>
      </c>
      <c r="E477" s="49" t="s">
        <v>389</v>
      </c>
      <c r="F477" s="159">
        <f t="shared" si="136"/>
        <v>0</v>
      </c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</row>
    <row r="478" spans="1:16" hidden="1" x14ac:dyDescent="0.25">
      <c r="A478" s="44"/>
      <c r="B478" s="44"/>
      <c r="C478" s="44"/>
      <c r="D478" s="48" t="s">
        <v>63</v>
      </c>
      <c r="E478" s="49" t="s">
        <v>390</v>
      </c>
      <c r="F478" s="159">
        <f t="shared" si="136"/>
        <v>0</v>
      </c>
      <c r="G478" s="153"/>
      <c r="H478" s="153"/>
      <c r="I478" s="153"/>
      <c r="J478" s="153"/>
      <c r="K478" s="153"/>
      <c r="L478" s="153"/>
      <c r="M478" s="153"/>
      <c r="N478" s="153"/>
      <c r="O478" s="153"/>
      <c r="P478" s="153"/>
    </row>
    <row r="479" spans="1:16" hidden="1" x14ac:dyDescent="0.25">
      <c r="A479" s="44"/>
      <c r="B479" s="44"/>
      <c r="C479" s="44"/>
      <c r="D479" s="48" t="s">
        <v>64</v>
      </c>
      <c r="E479" s="49" t="s">
        <v>391</v>
      </c>
      <c r="F479" s="159">
        <f t="shared" si="136"/>
        <v>0</v>
      </c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</row>
    <row r="480" spans="1:16" hidden="1" x14ac:dyDescent="0.25">
      <c r="A480" s="44"/>
      <c r="B480" s="44"/>
      <c r="C480" s="181">
        <v>4112</v>
      </c>
      <c r="D480" s="48"/>
      <c r="E480" s="47" t="s">
        <v>392</v>
      </c>
      <c r="F480" s="93">
        <f t="shared" si="136"/>
        <v>0</v>
      </c>
      <c r="G480" s="93">
        <f t="shared" ref="G480:P480" si="141">G481+G482+G483+G484</f>
        <v>0</v>
      </c>
      <c r="H480" s="93">
        <f t="shared" si="141"/>
        <v>0</v>
      </c>
      <c r="I480" s="93">
        <f t="shared" si="141"/>
        <v>0</v>
      </c>
      <c r="J480" s="93">
        <f t="shared" si="141"/>
        <v>0</v>
      </c>
      <c r="K480" s="93">
        <f t="shared" si="141"/>
        <v>0</v>
      </c>
      <c r="L480" s="93">
        <f t="shared" si="141"/>
        <v>0</v>
      </c>
      <c r="M480" s="93">
        <f t="shared" si="141"/>
        <v>0</v>
      </c>
      <c r="N480" s="93">
        <f t="shared" si="141"/>
        <v>0</v>
      </c>
      <c r="O480" s="93">
        <f t="shared" si="141"/>
        <v>0</v>
      </c>
      <c r="P480" s="93">
        <f t="shared" si="141"/>
        <v>0</v>
      </c>
    </row>
    <row r="481" spans="1:16" hidden="1" x14ac:dyDescent="0.25">
      <c r="A481" s="44"/>
      <c r="B481" s="44"/>
      <c r="C481" s="44"/>
      <c r="D481" s="48">
        <v>41121</v>
      </c>
      <c r="E481" s="49" t="s">
        <v>393</v>
      </c>
      <c r="F481" s="159">
        <f t="shared" si="136"/>
        <v>0</v>
      </c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</row>
    <row r="482" spans="1:16" hidden="1" x14ac:dyDescent="0.25">
      <c r="A482" s="44"/>
      <c r="B482" s="44"/>
      <c r="C482" s="44"/>
      <c r="D482" s="48">
        <v>41122</v>
      </c>
      <c r="E482" s="49" t="s">
        <v>394</v>
      </c>
      <c r="F482" s="159">
        <f t="shared" si="136"/>
        <v>0</v>
      </c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</row>
    <row r="483" spans="1:16" hidden="1" x14ac:dyDescent="0.25">
      <c r="A483" s="44"/>
      <c r="B483" s="44"/>
      <c r="C483" s="44"/>
      <c r="D483" s="48">
        <v>41123</v>
      </c>
      <c r="E483" s="49" t="s">
        <v>395</v>
      </c>
      <c r="F483" s="159">
        <f t="shared" si="136"/>
        <v>0</v>
      </c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</row>
    <row r="484" spans="1:16" hidden="1" x14ac:dyDescent="0.25">
      <c r="A484" s="44"/>
      <c r="B484" s="44"/>
      <c r="C484" s="44"/>
      <c r="D484" s="48">
        <v>41129</v>
      </c>
      <c r="E484" s="49" t="s">
        <v>396</v>
      </c>
      <c r="F484" s="159">
        <f t="shared" si="136"/>
        <v>0</v>
      </c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</row>
    <row r="485" spans="1:16" ht="14.25" hidden="1" x14ac:dyDescent="0.2">
      <c r="A485" s="181"/>
      <c r="B485" s="181"/>
      <c r="C485" s="46">
        <v>4113</v>
      </c>
      <c r="D485" s="181"/>
      <c r="E485" s="47" t="s">
        <v>397</v>
      </c>
      <c r="F485" s="93">
        <f t="shared" si="136"/>
        <v>0</v>
      </c>
      <c r="G485" s="93">
        <f t="shared" ref="G485:P485" si="142">G486+G487+G488+G489</f>
        <v>0</v>
      </c>
      <c r="H485" s="93">
        <f t="shared" si="142"/>
        <v>0</v>
      </c>
      <c r="I485" s="93">
        <f t="shared" si="142"/>
        <v>0</v>
      </c>
      <c r="J485" s="93">
        <f t="shared" si="142"/>
        <v>0</v>
      </c>
      <c r="K485" s="93">
        <f t="shared" si="142"/>
        <v>0</v>
      </c>
      <c r="L485" s="93">
        <f t="shared" si="142"/>
        <v>0</v>
      </c>
      <c r="M485" s="93">
        <f t="shared" si="142"/>
        <v>0</v>
      </c>
      <c r="N485" s="93">
        <f t="shared" si="142"/>
        <v>0</v>
      </c>
      <c r="O485" s="93">
        <f t="shared" si="142"/>
        <v>0</v>
      </c>
      <c r="P485" s="93">
        <f t="shared" si="142"/>
        <v>0</v>
      </c>
    </row>
    <row r="486" spans="1:16" hidden="1" x14ac:dyDescent="0.25">
      <c r="A486" s="44"/>
      <c r="B486" s="44"/>
      <c r="C486" s="44"/>
      <c r="D486" s="48">
        <v>41131</v>
      </c>
      <c r="E486" s="49" t="s">
        <v>398</v>
      </c>
      <c r="F486" s="159">
        <f t="shared" si="136"/>
        <v>0</v>
      </c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</row>
    <row r="487" spans="1:16" hidden="1" x14ac:dyDescent="0.25">
      <c r="A487" s="44"/>
      <c r="B487" s="44"/>
      <c r="C487" s="44"/>
      <c r="D487" s="48">
        <v>41132</v>
      </c>
      <c r="E487" s="49" t="s">
        <v>399</v>
      </c>
      <c r="F487" s="159">
        <f t="shared" si="136"/>
        <v>0</v>
      </c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</row>
    <row r="488" spans="1:16" hidden="1" x14ac:dyDescent="0.25">
      <c r="A488" s="44"/>
      <c r="B488" s="44"/>
      <c r="C488" s="44"/>
      <c r="D488" s="48">
        <v>41133</v>
      </c>
      <c r="E488" s="49" t="s">
        <v>400</v>
      </c>
      <c r="F488" s="159">
        <f t="shared" si="136"/>
        <v>0</v>
      </c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</row>
    <row r="489" spans="1:16" hidden="1" x14ac:dyDescent="0.25">
      <c r="A489" s="44"/>
      <c r="B489" s="44"/>
      <c r="C489" s="44"/>
      <c r="D489" s="48">
        <v>41139</v>
      </c>
      <c r="E489" s="49" t="s">
        <v>401</v>
      </c>
      <c r="F489" s="159">
        <f t="shared" si="136"/>
        <v>0</v>
      </c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</row>
    <row r="490" spans="1:16" ht="14.25" hidden="1" x14ac:dyDescent="0.2">
      <c r="A490" s="59"/>
      <c r="B490" s="102" t="s">
        <v>65</v>
      </c>
      <c r="C490" s="59"/>
      <c r="D490" s="59"/>
      <c r="E490" s="103" t="s">
        <v>402</v>
      </c>
      <c r="F490" s="97">
        <f t="shared" si="136"/>
        <v>0</v>
      </c>
      <c r="G490" s="97">
        <f t="shared" ref="G490:P491" si="143">G491</f>
        <v>0</v>
      </c>
      <c r="H490" s="97">
        <f t="shared" si="143"/>
        <v>0</v>
      </c>
      <c r="I490" s="97">
        <f t="shared" si="143"/>
        <v>0</v>
      </c>
      <c r="J490" s="97">
        <f t="shared" si="143"/>
        <v>0</v>
      </c>
      <c r="K490" s="97">
        <f t="shared" si="143"/>
        <v>0</v>
      </c>
      <c r="L490" s="97">
        <f t="shared" si="143"/>
        <v>0</v>
      </c>
      <c r="M490" s="97">
        <f t="shared" si="143"/>
        <v>0</v>
      </c>
      <c r="N490" s="97">
        <f t="shared" si="143"/>
        <v>0</v>
      </c>
      <c r="O490" s="97">
        <f t="shared" si="143"/>
        <v>0</v>
      </c>
      <c r="P490" s="97">
        <f t="shared" si="143"/>
        <v>0</v>
      </c>
    </row>
    <row r="491" spans="1:16" ht="14.25" hidden="1" x14ac:dyDescent="0.2">
      <c r="A491" s="181"/>
      <c r="B491" s="181"/>
      <c r="C491" s="46" t="s">
        <v>66</v>
      </c>
      <c r="D491" s="181"/>
      <c r="E491" s="47" t="s">
        <v>403</v>
      </c>
      <c r="F491" s="93">
        <f t="shared" si="136"/>
        <v>0</v>
      </c>
      <c r="G491" s="93">
        <f t="shared" si="143"/>
        <v>0</v>
      </c>
      <c r="H491" s="93">
        <f t="shared" si="143"/>
        <v>0</v>
      </c>
      <c r="I491" s="93">
        <f t="shared" si="143"/>
        <v>0</v>
      </c>
      <c r="J491" s="93">
        <f t="shared" si="143"/>
        <v>0</v>
      </c>
      <c r="K491" s="93">
        <f t="shared" si="143"/>
        <v>0</v>
      </c>
      <c r="L491" s="93">
        <f t="shared" si="143"/>
        <v>0</v>
      </c>
      <c r="M491" s="93">
        <f t="shared" si="143"/>
        <v>0</v>
      </c>
      <c r="N491" s="93">
        <f t="shared" si="143"/>
        <v>0</v>
      </c>
      <c r="O491" s="93">
        <f t="shared" si="143"/>
        <v>0</v>
      </c>
      <c r="P491" s="93">
        <f t="shared" si="143"/>
        <v>0</v>
      </c>
    </row>
    <row r="492" spans="1:16" hidden="1" x14ac:dyDescent="0.25">
      <c r="A492" s="44"/>
      <c r="B492" s="44"/>
      <c r="C492" s="44"/>
      <c r="D492" s="48" t="s">
        <v>67</v>
      </c>
      <c r="E492" s="49" t="s">
        <v>403</v>
      </c>
      <c r="F492" s="159">
        <f t="shared" si="136"/>
        <v>0</v>
      </c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</row>
    <row r="493" spans="1:16" ht="14.25" hidden="1" x14ac:dyDescent="0.2">
      <c r="A493" s="181"/>
      <c r="B493" s="181"/>
      <c r="C493" s="46" t="s">
        <v>68</v>
      </c>
      <c r="D493" s="181"/>
      <c r="E493" s="47" t="s">
        <v>404</v>
      </c>
      <c r="F493" s="93">
        <f t="shared" si="136"/>
        <v>0</v>
      </c>
      <c r="G493" s="93">
        <f t="shared" ref="G493:P493" si="144">G494</f>
        <v>0</v>
      </c>
      <c r="H493" s="93">
        <f t="shared" si="144"/>
        <v>0</v>
      </c>
      <c r="I493" s="93">
        <f t="shared" si="144"/>
        <v>0</v>
      </c>
      <c r="J493" s="93">
        <f t="shared" si="144"/>
        <v>0</v>
      </c>
      <c r="K493" s="93">
        <f t="shared" si="144"/>
        <v>0</v>
      </c>
      <c r="L493" s="93">
        <f t="shared" si="144"/>
        <v>0</v>
      </c>
      <c r="M493" s="93">
        <f t="shared" si="144"/>
        <v>0</v>
      </c>
      <c r="N493" s="93">
        <f t="shared" si="144"/>
        <v>0</v>
      </c>
      <c r="O493" s="93">
        <f t="shared" si="144"/>
        <v>0</v>
      </c>
      <c r="P493" s="93">
        <f t="shared" si="144"/>
        <v>0</v>
      </c>
    </row>
    <row r="494" spans="1:16" hidden="1" x14ac:dyDescent="0.25">
      <c r="A494" s="44"/>
      <c r="B494" s="44"/>
      <c r="C494" s="44"/>
      <c r="D494" s="48" t="s">
        <v>69</v>
      </c>
      <c r="E494" s="49" t="s">
        <v>404</v>
      </c>
      <c r="F494" s="159">
        <f t="shared" si="136"/>
        <v>0</v>
      </c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</row>
    <row r="495" spans="1:16" ht="14.25" hidden="1" x14ac:dyDescent="0.2">
      <c r="A495" s="181"/>
      <c r="B495" s="181"/>
      <c r="C495" s="46" t="s">
        <v>70</v>
      </c>
      <c r="D495" s="181"/>
      <c r="E495" s="47" t="s">
        <v>405</v>
      </c>
      <c r="F495" s="93">
        <f t="shared" si="136"/>
        <v>0</v>
      </c>
      <c r="G495" s="93">
        <f t="shared" ref="G495:P495" si="145">G496</f>
        <v>0</v>
      </c>
      <c r="H495" s="93">
        <f t="shared" si="145"/>
        <v>0</v>
      </c>
      <c r="I495" s="93">
        <f t="shared" si="145"/>
        <v>0</v>
      </c>
      <c r="J495" s="93">
        <f t="shared" si="145"/>
        <v>0</v>
      </c>
      <c r="K495" s="93">
        <f t="shared" si="145"/>
        <v>0</v>
      </c>
      <c r="L495" s="93">
        <f t="shared" si="145"/>
        <v>0</v>
      </c>
      <c r="M495" s="93">
        <f t="shared" si="145"/>
        <v>0</v>
      </c>
      <c r="N495" s="93">
        <f t="shared" si="145"/>
        <v>0</v>
      </c>
      <c r="O495" s="93">
        <f t="shared" si="145"/>
        <v>0</v>
      </c>
      <c r="P495" s="93">
        <f t="shared" si="145"/>
        <v>0</v>
      </c>
    </row>
    <row r="496" spans="1:16" hidden="1" x14ac:dyDescent="0.25">
      <c r="A496" s="44"/>
      <c r="B496" s="44"/>
      <c r="C496" s="44"/>
      <c r="D496" s="48" t="s">
        <v>71</v>
      </c>
      <c r="E496" s="49" t="s">
        <v>405</v>
      </c>
      <c r="F496" s="159">
        <f t="shared" si="136"/>
        <v>0</v>
      </c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</row>
    <row r="497" spans="1:16" ht="14.25" hidden="1" x14ac:dyDescent="0.2">
      <c r="A497" s="181"/>
      <c r="B497" s="181"/>
      <c r="C497" s="46" t="s">
        <v>72</v>
      </c>
      <c r="D497" s="181"/>
      <c r="E497" s="47" t="s">
        <v>406</v>
      </c>
      <c r="F497" s="93">
        <f t="shared" si="136"/>
        <v>0</v>
      </c>
      <c r="G497" s="93">
        <f t="shared" ref="G497:P497" si="146">SUM(G498:G503)</f>
        <v>0</v>
      </c>
      <c r="H497" s="93">
        <f t="shared" ref="H497" si="147">SUM(H498:H503)</f>
        <v>0</v>
      </c>
      <c r="I497" s="93">
        <f t="shared" si="146"/>
        <v>0</v>
      </c>
      <c r="J497" s="93">
        <f t="shared" si="146"/>
        <v>0</v>
      </c>
      <c r="K497" s="93">
        <f t="shared" si="146"/>
        <v>0</v>
      </c>
      <c r="L497" s="93">
        <f t="shared" si="146"/>
        <v>0</v>
      </c>
      <c r="M497" s="93">
        <f t="shared" si="146"/>
        <v>0</v>
      </c>
      <c r="N497" s="93">
        <f t="shared" si="146"/>
        <v>0</v>
      </c>
      <c r="O497" s="93">
        <f t="shared" si="146"/>
        <v>0</v>
      </c>
      <c r="P497" s="93">
        <f t="shared" si="146"/>
        <v>0</v>
      </c>
    </row>
    <row r="498" spans="1:16" hidden="1" x14ac:dyDescent="0.25">
      <c r="A498" s="44"/>
      <c r="B498" s="44"/>
      <c r="C498" s="44"/>
      <c r="D498" s="48" t="s">
        <v>73</v>
      </c>
      <c r="E498" s="49" t="s">
        <v>407</v>
      </c>
      <c r="F498" s="159">
        <f t="shared" si="136"/>
        <v>0</v>
      </c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</row>
    <row r="499" spans="1:16" hidden="1" x14ac:dyDescent="0.25">
      <c r="A499" s="44"/>
      <c r="B499" s="44"/>
      <c r="C499" s="44"/>
      <c r="D499" s="48" t="s">
        <v>74</v>
      </c>
      <c r="E499" s="49" t="s">
        <v>408</v>
      </c>
      <c r="F499" s="159">
        <f t="shared" si="136"/>
        <v>0</v>
      </c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</row>
    <row r="500" spans="1:16" hidden="1" x14ac:dyDescent="0.25">
      <c r="A500" s="44"/>
      <c r="B500" s="44"/>
      <c r="C500" s="44"/>
      <c r="D500" s="48" t="s">
        <v>75</v>
      </c>
      <c r="E500" s="49" t="s">
        <v>409</v>
      </c>
      <c r="F500" s="159">
        <f t="shared" si="136"/>
        <v>0</v>
      </c>
      <c r="G500" s="153"/>
      <c r="H500" s="153"/>
      <c r="I500" s="153"/>
      <c r="J500" s="153"/>
      <c r="K500" s="153"/>
      <c r="L500" s="153"/>
      <c r="M500" s="153"/>
      <c r="N500" s="153"/>
      <c r="O500" s="153"/>
      <c r="P500" s="153"/>
    </row>
    <row r="501" spans="1:16" hidden="1" x14ac:dyDescent="0.25">
      <c r="A501" s="44"/>
      <c r="B501" s="44"/>
      <c r="C501" s="44"/>
      <c r="D501" s="48" t="s">
        <v>76</v>
      </c>
      <c r="E501" s="49" t="s">
        <v>410</v>
      </c>
      <c r="F501" s="159">
        <f t="shared" si="136"/>
        <v>0</v>
      </c>
      <c r="G501" s="153"/>
      <c r="H501" s="153"/>
      <c r="I501" s="153"/>
      <c r="J501" s="153"/>
      <c r="K501" s="153"/>
      <c r="L501" s="153"/>
      <c r="M501" s="153"/>
      <c r="N501" s="153"/>
      <c r="O501" s="153"/>
      <c r="P501" s="153"/>
    </row>
    <row r="502" spans="1:16" hidden="1" x14ac:dyDescent="0.25">
      <c r="A502" s="44"/>
      <c r="B502" s="44"/>
      <c r="C502" s="44"/>
      <c r="D502" s="48">
        <v>41245</v>
      </c>
      <c r="E502" s="50" t="s">
        <v>411</v>
      </c>
      <c r="F502" s="159">
        <f t="shared" si="136"/>
        <v>0</v>
      </c>
      <c r="G502" s="153"/>
      <c r="H502" s="153"/>
      <c r="I502" s="153"/>
      <c r="J502" s="153"/>
      <c r="K502" s="153"/>
      <c r="L502" s="153"/>
      <c r="M502" s="153"/>
      <c r="N502" s="153"/>
      <c r="O502" s="153"/>
      <c r="P502" s="153"/>
    </row>
    <row r="503" spans="1:16" hidden="1" x14ac:dyDescent="0.25">
      <c r="A503" s="44"/>
      <c r="B503" s="44"/>
      <c r="C503" s="44"/>
      <c r="D503" s="48" t="s">
        <v>77</v>
      </c>
      <c r="E503" s="49" t="s">
        <v>412</v>
      </c>
      <c r="F503" s="159">
        <f t="shared" si="136"/>
        <v>0</v>
      </c>
      <c r="G503" s="153"/>
      <c r="H503" s="153"/>
      <c r="I503" s="153"/>
      <c r="J503" s="153"/>
      <c r="K503" s="153"/>
      <c r="L503" s="153"/>
      <c r="M503" s="153"/>
      <c r="N503" s="153"/>
      <c r="O503" s="153"/>
      <c r="P503" s="153"/>
    </row>
    <row r="504" spans="1:16" s="111" customFormat="1" ht="14.25" hidden="1" x14ac:dyDescent="0.2">
      <c r="A504" s="181"/>
      <c r="B504" s="181"/>
      <c r="C504" s="46" t="s">
        <v>78</v>
      </c>
      <c r="D504" s="181"/>
      <c r="E504" s="47" t="s">
        <v>413</v>
      </c>
      <c r="F504" s="93">
        <f t="shared" si="136"/>
        <v>0</v>
      </c>
      <c r="G504" s="93">
        <f t="shared" ref="G504:P504" si="148">G505</f>
        <v>0</v>
      </c>
      <c r="H504" s="93">
        <f t="shared" si="148"/>
        <v>0</v>
      </c>
      <c r="I504" s="93">
        <f t="shared" si="148"/>
        <v>0</v>
      </c>
      <c r="J504" s="93">
        <f t="shared" si="148"/>
        <v>0</v>
      </c>
      <c r="K504" s="93">
        <f t="shared" si="148"/>
        <v>0</v>
      </c>
      <c r="L504" s="93">
        <f t="shared" si="148"/>
        <v>0</v>
      </c>
      <c r="M504" s="93">
        <f t="shared" si="148"/>
        <v>0</v>
      </c>
      <c r="N504" s="93">
        <f t="shared" si="148"/>
        <v>0</v>
      </c>
      <c r="O504" s="93">
        <f t="shared" si="148"/>
        <v>0</v>
      </c>
      <c r="P504" s="93">
        <f t="shared" si="148"/>
        <v>0</v>
      </c>
    </row>
    <row r="505" spans="1:16" hidden="1" x14ac:dyDescent="0.25">
      <c r="A505" s="44"/>
      <c r="B505" s="44"/>
      <c r="C505" s="44"/>
      <c r="D505" s="48" t="s">
        <v>79</v>
      </c>
      <c r="E505" s="49" t="s">
        <v>413</v>
      </c>
      <c r="F505" s="159">
        <f t="shared" si="136"/>
        <v>0</v>
      </c>
      <c r="G505" s="153"/>
      <c r="H505" s="153"/>
      <c r="I505" s="153"/>
      <c r="J505" s="153"/>
      <c r="K505" s="153"/>
      <c r="L505" s="153"/>
      <c r="M505" s="153"/>
      <c r="N505" s="153"/>
      <c r="O505" s="153"/>
      <c r="P505" s="153"/>
    </row>
    <row r="506" spans="1:16" ht="14.25" hidden="1" x14ac:dyDescent="0.2">
      <c r="A506" s="181"/>
      <c r="B506" s="181"/>
      <c r="C506" s="46" t="s">
        <v>80</v>
      </c>
      <c r="D506" s="181"/>
      <c r="E506" s="47" t="s">
        <v>414</v>
      </c>
      <c r="F506" s="93">
        <f t="shared" si="136"/>
        <v>0</v>
      </c>
      <c r="G506" s="93">
        <f t="shared" ref="G506:P506" si="149">G507</f>
        <v>0</v>
      </c>
      <c r="H506" s="93">
        <f t="shared" si="149"/>
        <v>0</v>
      </c>
      <c r="I506" s="93">
        <f t="shared" si="149"/>
        <v>0</v>
      </c>
      <c r="J506" s="93">
        <f t="shared" si="149"/>
        <v>0</v>
      </c>
      <c r="K506" s="93">
        <f t="shared" si="149"/>
        <v>0</v>
      </c>
      <c r="L506" s="93">
        <f t="shared" si="149"/>
        <v>0</v>
      </c>
      <c r="M506" s="93">
        <f t="shared" si="149"/>
        <v>0</v>
      </c>
      <c r="N506" s="93">
        <f t="shared" si="149"/>
        <v>0</v>
      </c>
      <c r="O506" s="93">
        <f t="shared" si="149"/>
        <v>0</v>
      </c>
      <c r="P506" s="93">
        <f t="shared" si="149"/>
        <v>0</v>
      </c>
    </row>
    <row r="507" spans="1:16" hidden="1" x14ac:dyDescent="0.25">
      <c r="A507" s="44"/>
      <c r="B507" s="44"/>
      <c r="C507" s="44"/>
      <c r="D507" s="48" t="s">
        <v>81</v>
      </c>
      <c r="E507" s="49" t="s">
        <v>414</v>
      </c>
      <c r="F507" s="159">
        <f t="shared" si="136"/>
        <v>0</v>
      </c>
      <c r="G507" s="153"/>
      <c r="H507" s="153"/>
      <c r="I507" s="153"/>
      <c r="J507" s="153"/>
      <c r="K507" s="153"/>
      <c r="L507" s="153"/>
      <c r="M507" s="153"/>
      <c r="N507" s="153"/>
      <c r="O507" s="153"/>
      <c r="P507" s="153"/>
    </row>
    <row r="508" spans="1:16" ht="28.5" hidden="1" x14ac:dyDescent="0.2">
      <c r="A508" s="106" t="s">
        <v>82</v>
      </c>
      <c r="B508" s="73"/>
      <c r="C508" s="73"/>
      <c r="D508" s="73"/>
      <c r="E508" s="107" t="s">
        <v>83</v>
      </c>
      <c r="F508" s="125">
        <f t="shared" ref="F508:F571" si="150">SUM(G508:N508)</f>
        <v>0</v>
      </c>
      <c r="G508" s="125">
        <f t="shared" ref="G508:P508" si="151">G509++G538+G572+G597+G609+G615</f>
        <v>0</v>
      </c>
      <c r="H508" s="125">
        <f t="shared" si="151"/>
        <v>0</v>
      </c>
      <c r="I508" s="125">
        <f t="shared" si="151"/>
        <v>0</v>
      </c>
      <c r="J508" s="125">
        <f t="shared" si="151"/>
        <v>0</v>
      </c>
      <c r="K508" s="125">
        <f t="shared" si="151"/>
        <v>0</v>
      </c>
      <c r="L508" s="125">
        <f t="shared" si="151"/>
        <v>0</v>
      </c>
      <c r="M508" s="125">
        <f t="shared" si="151"/>
        <v>0</v>
      </c>
      <c r="N508" s="125">
        <f t="shared" si="151"/>
        <v>0</v>
      </c>
      <c r="O508" s="125">
        <f t="shared" si="151"/>
        <v>0</v>
      </c>
      <c r="P508" s="125">
        <f t="shared" si="151"/>
        <v>0</v>
      </c>
    </row>
    <row r="509" spans="1:16" ht="14.25" hidden="1" x14ac:dyDescent="0.2">
      <c r="A509" s="59"/>
      <c r="B509" s="102" t="s">
        <v>84</v>
      </c>
      <c r="C509" s="59"/>
      <c r="D509" s="59"/>
      <c r="E509" s="103" t="s">
        <v>415</v>
      </c>
      <c r="F509" s="97">
        <f t="shared" si="150"/>
        <v>0</v>
      </c>
      <c r="G509" s="97">
        <f t="shared" ref="G509:P509" si="152">G510+G514+G523+G529</f>
        <v>0</v>
      </c>
      <c r="H509" s="97">
        <f t="shared" si="152"/>
        <v>0</v>
      </c>
      <c r="I509" s="97">
        <f t="shared" si="152"/>
        <v>0</v>
      </c>
      <c r="J509" s="97">
        <f t="shared" si="152"/>
        <v>0</v>
      </c>
      <c r="K509" s="97">
        <f t="shared" si="152"/>
        <v>0</v>
      </c>
      <c r="L509" s="97">
        <f t="shared" si="152"/>
        <v>0</v>
      </c>
      <c r="M509" s="97">
        <f t="shared" si="152"/>
        <v>0</v>
      </c>
      <c r="N509" s="97">
        <f t="shared" si="152"/>
        <v>0</v>
      </c>
      <c r="O509" s="97">
        <f t="shared" si="152"/>
        <v>0</v>
      </c>
      <c r="P509" s="97">
        <f t="shared" si="152"/>
        <v>0</v>
      </c>
    </row>
    <row r="510" spans="1:16" ht="14.25" hidden="1" x14ac:dyDescent="0.2">
      <c r="A510" s="181"/>
      <c r="B510" s="181"/>
      <c r="C510" s="46" t="s">
        <v>85</v>
      </c>
      <c r="D510" s="181"/>
      <c r="E510" s="47" t="s">
        <v>416</v>
      </c>
      <c r="F510" s="93">
        <f t="shared" si="150"/>
        <v>0</v>
      </c>
      <c r="G510" s="93">
        <f t="shared" ref="G510:P510" si="153">G511+G512+G513</f>
        <v>0</v>
      </c>
      <c r="H510" s="93">
        <f t="shared" si="153"/>
        <v>0</v>
      </c>
      <c r="I510" s="93">
        <f t="shared" si="153"/>
        <v>0</v>
      </c>
      <c r="J510" s="93">
        <f t="shared" si="153"/>
        <v>0</v>
      </c>
      <c r="K510" s="93">
        <f t="shared" si="153"/>
        <v>0</v>
      </c>
      <c r="L510" s="93">
        <f t="shared" si="153"/>
        <v>0</v>
      </c>
      <c r="M510" s="93">
        <f t="shared" si="153"/>
        <v>0</v>
      </c>
      <c r="N510" s="93">
        <f t="shared" si="153"/>
        <v>0</v>
      </c>
      <c r="O510" s="93">
        <f t="shared" si="153"/>
        <v>0</v>
      </c>
      <c r="P510" s="93">
        <f t="shared" si="153"/>
        <v>0</v>
      </c>
    </row>
    <row r="511" spans="1:16" hidden="1" x14ac:dyDescent="0.25">
      <c r="A511" s="44"/>
      <c r="B511" s="44"/>
      <c r="C511" s="44"/>
      <c r="D511" s="48" t="s">
        <v>86</v>
      </c>
      <c r="E511" s="49" t="s">
        <v>417</v>
      </c>
      <c r="F511" s="159">
        <f t="shared" si="150"/>
        <v>0</v>
      </c>
      <c r="G511" s="153"/>
      <c r="H511" s="153"/>
      <c r="I511" s="153"/>
      <c r="J511" s="153"/>
      <c r="K511" s="153"/>
      <c r="L511" s="153"/>
      <c r="M511" s="153"/>
      <c r="N511" s="153"/>
      <c r="O511" s="153"/>
      <c r="P511" s="153"/>
    </row>
    <row r="512" spans="1:16" hidden="1" x14ac:dyDescent="0.25">
      <c r="A512" s="44"/>
      <c r="B512" s="44"/>
      <c r="C512" s="44"/>
      <c r="D512" s="48" t="s">
        <v>87</v>
      </c>
      <c r="E512" s="49" t="s">
        <v>418</v>
      </c>
      <c r="F512" s="159">
        <f t="shared" si="150"/>
        <v>0</v>
      </c>
      <c r="G512" s="153"/>
      <c r="H512" s="153"/>
      <c r="I512" s="153"/>
      <c r="J512" s="153"/>
      <c r="K512" s="153"/>
      <c r="L512" s="153"/>
      <c r="M512" s="153"/>
      <c r="N512" s="153"/>
      <c r="O512" s="153"/>
      <c r="P512" s="153"/>
    </row>
    <row r="513" spans="1:16" hidden="1" x14ac:dyDescent="0.25">
      <c r="A513" s="44"/>
      <c r="B513" s="44"/>
      <c r="C513" s="44"/>
      <c r="D513" s="48" t="s">
        <v>88</v>
      </c>
      <c r="E513" s="49" t="s">
        <v>419</v>
      </c>
      <c r="F513" s="159">
        <f t="shared" si="150"/>
        <v>0</v>
      </c>
      <c r="G513" s="153"/>
      <c r="H513" s="153"/>
      <c r="I513" s="153"/>
      <c r="J513" s="153"/>
      <c r="K513" s="153"/>
      <c r="L513" s="153"/>
      <c r="M513" s="153"/>
      <c r="N513" s="153"/>
      <c r="O513" s="153"/>
      <c r="P513" s="153"/>
    </row>
    <row r="514" spans="1:16" ht="14.25" hidden="1" x14ac:dyDescent="0.2">
      <c r="A514" s="181"/>
      <c r="B514" s="181"/>
      <c r="C514" s="46" t="s">
        <v>89</v>
      </c>
      <c r="D514" s="181"/>
      <c r="E514" s="47" t="s">
        <v>420</v>
      </c>
      <c r="F514" s="93">
        <f t="shared" si="150"/>
        <v>0</v>
      </c>
      <c r="G514" s="93">
        <f t="shared" ref="G514:P514" si="154">SUM(G515:G522)</f>
        <v>0</v>
      </c>
      <c r="H514" s="93">
        <f t="shared" ref="H514" si="155">SUM(H515:H522)</f>
        <v>0</v>
      </c>
      <c r="I514" s="93">
        <f t="shared" si="154"/>
        <v>0</v>
      </c>
      <c r="J514" s="93">
        <f t="shared" si="154"/>
        <v>0</v>
      </c>
      <c r="K514" s="93">
        <f t="shared" si="154"/>
        <v>0</v>
      </c>
      <c r="L514" s="93">
        <f t="shared" si="154"/>
        <v>0</v>
      </c>
      <c r="M514" s="93">
        <f t="shared" si="154"/>
        <v>0</v>
      </c>
      <c r="N514" s="93">
        <f t="shared" si="154"/>
        <v>0</v>
      </c>
      <c r="O514" s="93">
        <f t="shared" si="154"/>
        <v>0</v>
      </c>
      <c r="P514" s="93">
        <f t="shared" si="154"/>
        <v>0</v>
      </c>
    </row>
    <row r="515" spans="1:16" hidden="1" x14ac:dyDescent="0.25">
      <c r="A515" s="44"/>
      <c r="B515" s="44"/>
      <c r="C515" s="44"/>
      <c r="D515" s="48" t="s">
        <v>90</v>
      </c>
      <c r="E515" s="49" t="s">
        <v>421</v>
      </c>
      <c r="F515" s="159">
        <f t="shared" si="150"/>
        <v>0</v>
      </c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</row>
    <row r="516" spans="1:16" ht="30" hidden="1" x14ac:dyDescent="0.25">
      <c r="A516" s="44"/>
      <c r="B516" s="44"/>
      <c r="C516" s="44"/>
      <c r="D516" s="48" t="s">
        <v>91</v>
      </c>
      <c r="E516" s="49" t="s">
        <v>422</v>
      </c>
      <c r="F516" s="159">
        <f t="shared" si="150"/>
        <v>0</v>
      </c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</row>
    <row r="517" spans="1:16" ht="30" hidden="1" x14ac:dyDescent="0.25">
      <c r="A517" s="44"/>
      <c r="B517" s="44"/>
      <c r="C517" s="44"/>
      <c r="D517" s="48" t="s">
        <v>92</v>
      </c>
      <c r="E517" s="49" t="s">
        <v>423</v>
      </c>
      <c r="F517" s="159">
        <f t="shared" si="150"/>
        <v>0</v>
      </c>
      <c r="G517" s="153"/>
      <c r="H517" s="153"/>
      <c r="I517" s="153"/>
      <c r="J517" s="153"/>
      <c r="K517" s="153"/>
      <c r="L517" s="153"/>
      <c r="M517" s="153"/>
      <c r="N517" s="153"/>
      <c r="O517" s="153"/>
      <c r="P517" s="153"/>
    </row>
    <row r="518" spans="1:16" ht="30" hidden="1" x14ac:dyDescent="0.25">
      <c r="A518" s="44"/>
      <c r="B518" s="44"/>
      <c r="C518" s="44"/>
      <c r="D518" s="48" t="s">
        <v>93</v>
      </c>
      <c r="E518" s="49" t="s">
        <v>424</v>
      </c>
      <c r="F518" s="159">
        <f t="shared" si="150"/>
        <v>0</v>
      </c>
      <c r="G518" s="153"/>
      <c r="H518" s="153"/>
      <c r="I518" s="153"/>
      <c r="J518" s="153"/>
      <c r="K518" s="153"/>
      <c r="L518" s="153"/>
      <c r="M518" s="153"/>
      <c r="N518" s="153"/>
      <c r="O518" s="153"/>
      <c r="P518" s="153"/>
    </row>
    <row r="519" spans="1:16" hidden="1" x14ac:dyDescent="0.25">
      <c r="A519" s="44"/>
      <c r="B519" s="44"/>
      <c r="C519" s="44"/>
      <c r="D519" s="48" t="s">
        <v>94</v>
      </c>
      <c r="E519" s="49" t="s">
        <v>425</v>
      </c>
      <c r="F519" s="159">
        <f t="shared" si="150"/>
        <v>0</v>
      </c>
      <c r="G519" s="153"/>
      <c r="H519" s="153"/>
      <c r="I519" s="153"/>
      <c r="J519" s="153"/>
      <c r="K519" s="153"/>
      <c r="L519" s="153"/>
      <c r="M519" s="153"/>
      <c r="N519" s="153"/>
      <c r="O519" s="153"/>
      <c r="P519" s="153"/>
    </row>
    <row r="520" spans="1:16" hidden="1" x14ac:dyDescent="0.25">
      <c r="A520" s="44"/>
      <c r="B520" s="44"/>
      <c r="C520" s="44"/>
      <c r="D520" s="48" t="s">
        <v>95</v>
      </c>
      <c r="E520" s="49" t="s">
        <v>426</v>
      </c>
      <c r="F520" s="159">
        <f t="shared" si="150"/>
        <v>0</v>
      </c>
      <c r="G520" s="153"/>
      <c r="H520" s="153"/>
      <c r="I520" s="153"/>
      <c r="J520" s="153"/>
      <c r="K520" s="153"/>
      <c r="L520" s="153"/>
      <c r="M520" s="153"/>
      <c r="N520" s="153"/>
      <c r="O520" s="153"/>
      <c r="P520" s="153"/>
    </row>
    <row r="521" spans="1:16" hidden="1" x14ac:dyDescent="0.25">
      <c r="A521" s="44"/>
      <c r="B521" s="44"/>
      <c r="C521" s="44"/>
      <c r="D521" s="48" t="s">
        <v>96</v>
      </c>
      <c r="E521" s="49" t="s">
        <v>427</v>
      </c>
      <c r="F521" s="159">
        <f t="shared" si="150"/>
        <v>0</v>
      </c>
      <c r="G521" s="153"/>
      <c r="H521" s="153"/>
      <c r="I521" s="153"/>
      <c r="J521" s="153"/>
      <c r="K521" s="153"/>
      <c r="L521" s="153"/>
      <c r="M521" s="153"/>
      <c r="N521" s="153"/>
      <c r="O521" s="153"/>
      <c r="P521" s="153"/>
    </row>
    <row r="522" spans="1:16" hidden="1" x14ac:dyDescent="0.25">
      <c r="A522" s="44"/>
      <c r="B522" s="44"/>
      <c r="C522" s="44"/>
      <c r="D522" s="48" t="s">
        <v>97</v>
      </c>
      <c r="E522" s="49" t="s">
        <v>428</v>
      </c>
      <c r="F522" s="159">
        <f t="shared" si="150"/>
        <v>0</v>
      </c>
      <c r="G522" s="153"/>
      <c r="H522" s="153"/>
      <c r="I522" s="153"/>
      <c r="J522" s="153"/>
      <c r="K522" s="153"/>
      <c r="L522" s="153"/>
      <c r="M522" s="153"/>
      <c r="N522" s="153"/>
      <c r="O522" s="153"/>
      <c r="P522" s="153"/>
    </row>
    <row r="523" spans="1:16" ht="14.25" hidden="1" x14ac:dyDescent="0.2">
      <c r="A523" s="181"/>
      <c r="B523" s="181"/>
      <c r="C523" s="46" t="s">
        <v>98</v>
      </c>
      <c r="D523" s="181"/>
      <c r="E523" s="47" t="s">
        <v>429</v>
      </c>
      <c r="F523" s="93">
        <f t="shared" si="150"/>
        <v>0</v>
      </c>
      <c r="G523" s="93">
        <f t="shared" ref="G523:P523" si="156">SUM(G524:G528)</f>
        <v>0</v>
      </c>
      <c r="H523" s="93">
        <f t="shared" si="156"/>
        <v>0</v>
      </c>
      <c r="I523" s="93">
        <f t="shared" si="156"/>
        <v>0</v>
      </c>
      <c r="J523" s="93">
        <f t="shared" si="156"/>
        <v>0</v>
      </c>
      <c r="K523" s="93">
        <f t="shared" si="156"/>
        <v>0</v>
      </c>
      <c r="L523" s="93">
        <f t="shared" si="156"/>
        <v>0</v>
      </c>
      <c r="M523" s="93">
        <f t="shared" si="156"/>
        <v>0</v>
      </c>
      <c r="N523" s="93">
        <f t="shared" si="156"/>
        <v>0</v>
      </c>
      <c r="O523" s="93">
        <f t="shared" si="156"/>
        <v>0</v>
      </c>
      <c r="P523" s="93">
        <f t="shared" si="156"/>
        <v>0</v>
      </c>
    </row>
    <row r="524" spans="1:16" hidden="1" x14ac:dyDescent="0.25">
      <c r="A524" s="44"/>
      <c r="B524" s="44"/>
      <c r="C524" s="44"/>
      <c r="D524" s="48" t="s">
        <v>99</v>
      </c>
      <c r="E524" s="49" t="s">
        <v>430</v>
      </c>
      <c r="F524" s="159">
        <f t="shared" si="150"/>
        <v>0</v>
      </c>
      <c r="G524" s="153"/>
      <c r="H524" s="153"/>
      <c r="I524" s="153"/>
      <c r="J524" s="153"/>
      <c r="K524" s="153"/>
      <c r="L524" s="153"/>
      <c r="M524" s="153"/>
      <c r="N524" s="153"/>
      <c r="O524" s="153"/>
      <c r="P524" s="153"/>
    </row>
    <row r="525" spans="1:16" hidden="1" x14ac:dyDescent="0.25">
      <c r="A525" s="44"/>
      <c r="B525" s="44"/>
      <c r="C525" s="44"/>
      <c r="D525" s="48" t="s">
        <v>100</v>
      </c>
      <c r="E525" s="49" t="s">
        <v>431</v>
      </c>
      <c r="F525" s="159">
        <f t="shared" si="150"/>
        <v>0</v>
      </c>
      <c r="G525" s="153"/>
      <c r="H525" s="153"/>
      <c r="I525" s="153"/>
      <c r="J525" s="153"/>
      <c r="K525" s="153"/>
      <c r="L525" s="153"/>
      <c r="M525" s="153"/>
      <c r="N525" s="153"/>
      <c r="O525" s="153"/>
      <c r="P525" s="153"/>
    </row>
    <row r="526" spans="1:16" hidden="1" x14ac:dyDescent="0.25">
      <c r="A526" s="44"/>
      <c r="B526" s="44"/>
      <c r="C526" s="44"/>
      <c r="D526" s="48" t="s">
        <v>101</v>
      </c>
      <c r="E526" s="49" t="s">
        <v>432</v>
      </c>
      <c r="F526" s="159">
        <f t="shared" si="150"/>
        <v>0</v>
      </c>
      <c r="G526" s="153"/>
      <c r="H526" s="153"/>
      <c r="I526" s="153"/>
      <c r="J526" s="153"/>
      <c r="K526" s="153"/>
      <c r="L526" s="153"/>
      <c r="M526" s="153"/>
      <c r="N526" s="153"/>
      <c r="O526" s="153"/>
      <c r="P526" s="153"/>
    </row>
    <row r="527" spans="1:16" hidden="1" x14ac:dyDescent="0.25">
      <c r="A527" s="44"/>
      <c r="B527" s="44"/>
      <c r="C527" s="44"/>
      <c r="D527" s="48" t="s">
        <v>102</v>
      </c>
      <c r="E527" s="49" t="s">
        <v>433</v>
      </c>
      <c r="F527" s="159">
        <f t="shared" si="150"/>
        <v>0</v>
      </c>
      <c r="G527" s="153"/>
      <c r="H527" s="153"/>
      <c r="I527" s="153"/>
      <c r="J527" s="153"/>
      <c r="K527" s="153"/>
      <c r="L527" s="153"/>
      <c r="M527" s="153"/>
      <c r="N527" s="153"/>
      <c r="O527" s="153"/>
      <c r="P527" s="153"/>
    </row>
    <row r="528" spans="1:16" hidden="1" x14ac:dyDescent="0.25">
      <c r="A528" s="44"/>
      <c r="B528" s="44"/>
      <c r="C528" s="44"/>
      <c r="D528" s="48" t="s">
        <v>103</v>
      </c>
      <c r="E528" s="49" t="s">
        <v>434</v>
      </c>
      <c r="F528" s="159">
        <f t="shared" si="150"/>
        <v>0</v>
      </c>
      <c r="G528" s="153"/>
      <c r="H528" s="153"/>
      <c r="I528" s="153"/>
      <c r="J528" s="153"/>
      <c r="K528" s="153"/>
      <c r="L528" s="153"/>
      <c r="M528" s="153"/>
      <c r="N528" s="153"/>
      <c r="O528" s="153"/>
      <c r="P528" s="153"/>
    </row>
    <row r="529" spans="1:16" ht="14.25" hidden="1" x14ac:dyDescent="0.2">
      <c r="A529" s="181"/>
      <c r="B529" s="181"/>
      <c r="C529" s="46" t="s">
        <v>104</v>
      </c>
      <c r="D529" s="181"/>
      <c r="E529" s="47" t="s">
        <v>435</v>
      </c>
      <c r="F529" s="93">
        <f t="shared" si="150"/>
        <v>0</v>
      </c>
      <c r="G529" s="93">
        <f t="shared" ref="G529:P529" si="157">SUM(G530:G537)</f>
        <v>0</v>
      </c>
      <c r="H529" s="93">
        <f t="shared" si="157"/>
        <v>0</v>
      </c>
      <c r="I529" s="93">
        <f t="shared" si="157"/>
        <v>0</v>
      </c>
      <c r="J529" s="93">
        <f t="shared" si="157"/>
        <v>0</v>
      </c>
      <c r="K529" s="93">
        <f t="shared" si="157"/>
        <v>0</v>
      </c>
      <c r="L529" s="93">
        <f t="shared" si="157"/>
        <v>0</v>
      </c>
      <c r="M529" s="93">
        <f t="shared" si="157"/>
        <v>0</v>
      </c>
      <c r="N529" s="93">
        <f t="shared" si="157"/>
        <v>0</v>
      </c>
      <c r="O529" s="93">
        <f t="shared" si="157"/>
        <v>0</v>
      </c>
      <c r="P529" s="93">
        <f t="shared" si="157"/>
        <v>0</v>
      </c>
    </row>
    <row r="530" spans="1:16" hidden="1" x14ac:dyDescent="0.25">
      <c r="A530" s="44"/>
      <c r="B530" s="44"/>
      <c r="C530" s="44"/>
      <c r="D530" s="48" t="s">
        <v>105</v>
      </c>
      <c r="E530" s="49" t="s">
        <v>436</v>
      </c>
      <c r="F530" s="159">
        <f t="shared" si="150"/>
        <v>0</v>
      </c>
      <c r="G530" s="153"/>
      <c r="H530" s="153"/>
      <c r="I530" s="153"/>
      <c r="J530" s="153"/>
      <c r="K530" s="153"/>
      <c r="L530" s="153"/>
      <c r="M530" s="153"/>
      <c r="N530" s="153"/>
      <c r="O530" s="153"/>
      <c r="P530" s="153"/>
    </row>
    <row r="531" spans="1:16" hidden="1" x14ac:dyDescent="0.25">
      <c r="A531" s="44"/>
      <c r="B531" s="44"/>
      <c r="C531" s="44"/>
      <c r="D531" s="48" t="s">
        <v>106</v>
      </c>
      <c r="E531" s="49" t="s">
        <v>437</v>
      </c>
      <c r="F531" s="159">
        <f t="shared" si="150"/>
        <v>0</v>
      </c>
      <c r="G531" s="153"/>
      <c r="H531" s="153"/>
      <c r="I531" s="153"/>
      <c r="J531" s="153"/>
      <c r="K531" s="153"/>
      <c r="L531" s="153"/>
      <c r="M531" s="153"/>
      <c r="N531" s="153"/>
      <c r="O531" s="153"/>
      <c r="P531" s="153"/>
    </row>
    <row r="532" spans="1:16" ht="30" hidden="1" x14ac:dyDescent="0.25">
      <c r="A532" s="44"/>
      <c r="B532" s="44"/>
      <c r="C532" s="44"/>
      <c r="D532" s="48" t="s">
        <v>107</v>
      </c>
      <c r="E532" s="49" t="s">
        <v>438</v>
      </c>
      <c r="F532" s="159">
        <f t="shared" si="150"/>
        <v>0</v>
      </c>
      <c r="G532" s="153"/>
      <c r="H532" s="153"/>
      <c r="I532" s="153"/>
      <c r="J532" s="153"/>
      <c r="K532" s="153"/>
      <c r="L532" s="153"/>
      <c r="M532" s="153"/>
      <c r="N532" s="153"/>
      <c r="O532" s="153"/>
      <c r="P532" s="153"/>
    </row>
    <row r="533" spans="1:16" hidden="1" x14ac:dyDescent="0.25">
      <c r="A533" s="44"/>
      <c r="B533" s="44"/>
      <c r="C533" s="44"/>
      <c r="D533" s="48" t="s">
        <v>108</v>
      </c>
      <c r="E533" s="49" t="s">
        <v>439</v>
      </c>
      <c r="F533" s="159">
        <f t="shared" si="150"/>
        <v>0</v>
      </c>
      <c r="G533" s="153"/>
      <c r="H533" s="153"/>
      <c r="I533" s="153"/>
      <c r="J533" s="153"/>
      <c r="K533" s="153"/>
      <c r="L533" s="153"/>
      <c r="M533" s="153"/>
      <c r="N533" s="153"/>
      <c r="O533" s="153"/>
      <c r="P533" s="153"/>
    </row>
    <row r="534" spans="1:16" hidden="1" x14ac:dyDescent="0.25">
      <c r="A534" s="44"/>
      <c r="B534" s="44"/>
      <c r="C534" s="44"/>
      <c r="D534" s="48" t="s">
        <v>109</v>
      </c>
      <c r="E534" s="49" t="s">
        <v>440</v>
      </c>
      <c r="F534" s="159">
        <f t="shared" si="150"/>
        <v>0</v>
      </c>
      <c r="G534" s="153"/>
      <c r="H534" s="153"/>
      <c r="I534" s="153"/>
      <c r="J534" s="153"/>
      <c r="K534" s="153"/>
      <c r="L534" s="153"/>
      <c r="M534" s="153"/>
      <c r="N534" s="153"/>
      <c r="O534" s="153"/>
      <c r="P534" s="153"/>
    </row>
    <row r="535" spans="1:16" hidden="1" x14ac:dyDescent="0.25">
      <c r="A535" s="44"/>
      <c r="B535" s="44"/>
      <c r="C535" s="44"/>
      <c r="D535" s="48" t="s">
        <v>110</v>
      </c>
      <c r="E535" s="49" t="s">
        <v>441</v>
      </c>
      <c r="F535" s="159">
        <f t="shared" si="150"/>
        <v>0</v>
      </c>
      <c r="G535" s="153"/>
      <c r="H535" s="153"/>
      <c r="I535" s="153"/>
      <c r="J535" s="153"/>
      <c r="K535" s="153"/>
      <c r="L535" s="153"/>
      <c r="M535" s="153"/>
      <c r="N535" s="153"/>
      <c r="O535" s="153"/>
      <c r="P535" s="153"/>
    </row>
    <row r="536" spans="1:16" hidden="1" x14ac:dyDescent="0.25">
      <c r="A536" s="44"/>
      <c r="B536" s="44"/>
      <c r="C536" s="44"/>
      <c r="D536" s="51" t="s">
        <v>111</v>
      </c>
      <c r="E536" s="49" t="s">
        <v>442</v>
      </c>
      <c r="F536" s="159">
        <f t="shared" si="150"/>
        <v>0</v>
      </c>
      <c r="G536" s="153"/>
      <c r="H536" s="153"/>
      <c r="I536" s="153"/>
      <c r="J536" s="153"/>
      <c r="K536" s="153"/>
      <c r="L536" s="153"/>
      <c r="M536" s="153"/>
      <c r="N536" s="153"/>
      <c r="O536" s="153"/>
      <c r="P536" s="153"/>
    </row>
    <row r="537" spans="1:16" hidden="1" x14ac:dyDescent="0.25">
      <c r="A537" s="44"/>
      <c r="B537" s="44"/>
      <c r="C537" s="44"/>
      <c r="D537" s="48" t="s">
        <v>112</v>
      </c>
      <c r="E537" s="49" t="s">
        <v>443</v>
      </c>
      <c r="F537" s="159">
        <f t="shared" si="150"/>
        <v>0</v>
      </c>
      <c r="G537" s="153"/>
      <c r="H537" s="153"/>
      <c r="I537" s="153"/>
      <c r="J537" s="153"/>
      <c r="K537" s="153"/>
      <c r="L537" s="153"/>
      <c r="M537" s="153"/>
      <c r="N537" s="153"/>
      <c r="O537" s="153"/>
      <c r="P537" s="153"/>
    </row>
    <row r="538" spans="1:16" ht="14.25" hidden="1" x14ac:dyDescent="0.2">
      <c r="A538" s="59"/>
      <c r="B538" s="102" t="s">
        <v>113</v>
      </c>
      <c r="C538" s="59"/>
      <c r="D538" s="59"/>
      <c r="E538" s="103" t="s">
        <v>444</v>
      </c>
      <c r="F538" s="97">
        <f t="shared" si="150"/>
        <v>0</v>
      </c>
      <c r="G538" s="97">
        <f t="shared" ref="G538:P538" si="158">G539+G543+G548+G555+G558+G563+G566+G570</f>
        <v>0</v>
      </c>
      <c r="H538" s="97">
        <f t="shared" si="158"/>
        <v>0</v>
      </c>
      <c r="I538" s="97">
        <f t="shared" si="158"/>
        <v>0</v>
      </c>
      <c r="J538" s="97">
        <f t="shared" si="158"/>
        <v>0</v>
      </c>
      <c r="K538" s="97">
        <f t="shared" si="158"/>
        <v>0</v>
      </c>
      <c r="L538" s="97">
        <f t="shared" si="158"/>
        <v>0</v>
      </c>
      <c r="M538" s="97">
        <f t="shared" si="158"/>
        <v>0</v>
      </c>
      <c r="N538" s="97">
        <f t="shared" si="158"/>
        <v>0</v>
      </c>
      <c r="O538" s="97">
        <f t="shared" si="158"/>
        <v>0</v>
      </c>
      <c r="P538" s="97">
        <f t="shared" si="158"/>
        <v>0</v>
      </c>
    </row>
    <row r="539" spans="1:16" ht="14.25" hidden="1" x14ac:dyDescent="0.2">
      <c r="A539" s="181"/>
      <c r="B539" s="181"/>
      <c r="C539" s="46" t="s">
        <v>114</v>
      </c>
      <c r="D539" s="181"/>
      <c r="E539" s="47" t="s">
        <v>445</v>
      </c>
      <c r="F539" s="93">
        <f t="shared" si="150"/>
        <v>0</v>
      </c>
      <c r="G539" s="93">
        <f t="shared" ref="G539:P539" si="159">G540+G541+G542</f>
        <v>0</v>
      </c>
      <c r="H539" s="93">
        <f t="shared" si="159"/>
        <v>0</v>
      </c>
      <c r="I539" s="93">
        <f t="shared" si="159"/>
        <v>0</v>
      </c>
      <c r="J539" s="93">
        <f t="shared" si="159"/>
        <v>0</v>
      </c>
      <c r="K539" s="93">
        <f t="shared" si="159"/>
        <v>0</v>
      </c>
      <c r="L539" s="93">
        <f t="shared" si="159"/>
        <v>0</v>
      </c>
      <c r="M539" s="93">
        <f t="shared" si="159"/>
        <v>0</v>
      </c>
      <c r="N539" s="93">
        <f t="shared" si="159"/>
        <v>0</v>
      </c>
      <c r="O539" s="93">
        <f t="shared" si="159"/>
        <v>0</v>
      </c>
      <c r="P539" s="93">
        <f t="shared" si="159"/>
        <v>0</v>
      </c>
    </row>
    <row r="540" spans="1:16" hidden="1" x14ac:dyDescent="0.25">
      <c r="A540" s="44"/>
      <c r="B540" s="44"/>
      <c r="C540" s="44"/>
      <c r="D540" s="48" t="s">
        <v>115</v>
      </c>
      <c r="E540" s="49" t="s">
        <v>446</v>
      </c>
      <c r="F540" s="159">
        <f t="shared" si="150"/>
        <v>0</v>
      </c>
      <c r="G540" s="153"/>
      <c r="H540" s="153"/>
      <c r="I540" s="153"/>
      <c r="J540" s="153"/>
      <c r="K540" s="153"/>
      <c r="L540" s="153"/>
      <c r="M540" s="153"/>
      <c r="N540" s="153"/>
      <c r="O540" s="153"/>
      <c r="P540" s="153"/>
    </row>
    <row r="541" spans="1:16" hidden="1" x14ac:dyDescent="0.25">
      <c r="A541" s="44"/>
      <c r="B541" s="44"/>
      <c r="C541" s="44"/>
      <c r="D541" s="48" t="s">
        <v>116</v>
      </c>
      <c r="E541" s="49" t="s">
        <v>447</v>
      </c>
      <c r="F541" s="159">
        <f t="shared" si="150"/>
        <v>0</v>
      </c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</row>
    <row r="542" spans="1:16" hidden="1" x14ac:dyDescent="0.25">
      <c r="A542" s="44"/>
      <c r="B542" s="44"/>
      <c r="C542" s="44"/>
      <c r="D542" s="48" t="s">
        <v>117</v>
      </c>
      <c r="E542" s="49" t="s">
        <v>448</v>
      </c>
      <c r="F542" s="159">
        <f t="shared" si="150"/>
        <v>0</v>
      </c>
      <c r="G542" s="153"/>
      <c r="H542" s="153"/>
      <c r="I542" s="153"/>
      <c r="J542" s="153"/>
      <c r="K542" s="153"/>
      <c r="L542" s="153"/>
      <c r="M542" s="153"/>
      <c r="N542" s="153"/>
      <c r="O542" s="153"/>
      <c r="P542" s="153"/>
    </row>
    <row r="543" spans="1:16" ht="14.25" hidden="1" x14ac:dyDescent="0.2">
      <c r="A543" s="181"/>
      <c r="B543" s="181"/>
      <c r="C543" s="46" t="s">
        <v>118</v>
      </c>
      <c r="D543" s="181"/>
      <c r="E543" s="47" t="s">
        <v>449</v>
      </c>
      <c r="F543" s="93">
        <f t="shared" si="150"/>
        <v>0</v>
      </c>
      <c r="G543" s="93">
        <f t="shared" ref="G543:P543" si="160">G544+G545+G546+G547</f>
        <v>0</v>
      </c>
      <c r="H543" s="93">
        <f t="shared" si="160"/>
        <v>0</v>
      </c>
      <c r="I543" s="93">
        <f t="shared" si="160"/>
        <v>0</v>
      </c>
      <c r="J543" s="93">
        <f t="shared" si="160"/>
        <v>0</v>
      </c>
      <c r="K543" s="93">
        <f t="shared" si="160"/>
        <v>0</v>
      </c>
      <c r="L543" s="93">
        <f t="shared" si="160"/>
        <v>0</v>
      </c>
      <c r="M543" s="93">
        <f t="shared" si="160"/>
        <v>0</v>
      </c>
      <c r="N543" s="93">
        <f t="shared" si="160"/>
        <v>0</v>
      </c>
      <c r="O543" s="93">
        <f t="shared" si="160"/>
        <v>0</v>
      </c>
      <c r="P543" s="93">
        <f t="shared" si="160"/>
        <v>0</v>
      </c>
    </row>
    <row r="544" spans="1:16" hidden="1" x14ac:dyDescent="0.25">
      <c r="A544" s="44"/>
      <c r="B544" s="44"/>
      <c r="C544" s="44"/>
      <c r="D544" s="48" t="s">
        <v>119</v>
      </c>
      <c r="E544" s="49" t="s">
        <v>450</v>
      </c>
      <c r="F544" s="159">
        <f t="shared" si="150"/>
        <v>0</v>
      </c>
      <c r="G544" s="153"/>
      <c r="H544" s="153"/>
      <c r="I544" s="153"/>
      <c r="J544" s="153"/>
      <c r="K544" s="153"/>
      <c r="L544" s="153"/>
      <c r="M544" s="153"/>
      <c r="N544" s="153"/>
      <c r="O544" s="153"/>
      <c r="P544" s="153"/>
    </row>
    <row r="545" spans="1:16" hidden="1" x14ac:dyDescent="0.25">
      <c r="A545" s="44"/>
      <c r="B545" s="44"/>
      <c r="C545" s="44"/>
      <c r="D545" s="48" t="s">
        <v>120</v>
      </c>
      <c r="E545" s="49" t="s">
        <v>451</v>
      </c>
      <c r="F545" s="159">
        <f t="shared" si="150"/>
        <v>0</v>
      </c>
      <c r="G545" s="153"/>
      <c r="H545" s="153"/>
      <c r="I545" s="153"/>
      <c r="J545" s="153"/>
      <c r="K545" s="153"/>
      <c r="L545" s="153"/>
      <c r="M545" s="153"/>
      <c r="N545" s="153"/>
      <c r="O545" s="153"/>
      <c r="P545" s="153"/>
    </row>
    <row r="546" spans="1:16" ht="30" hidden="1" x14ac:dyDescent="0.25">
      <c r="A546" s="44"/>
      <c r="B546" s="44"/>
      <c r="C546" s="44"/>
      <c r="D546" s="48" t="s">
        <v>121</v>
      </c>
      <c r="E546" s="49" t="s">
        <v>452</v>
      </c>
      <c r="F546" s="159">
        <f t="shared" si="150"/>
        <v>0</v>
      </c>
      <c r="G546" s="153"/>
      <c r="H546" s="153"/>
      <c r="I546" s="153"/>
      <c r="J546" s="153"/>
      <c r="K546" s="153"/>
      <c r="L546" s="153"/>
      <c r="M546" s="153"/>
      <c r="N546" s="153"/>
      <c r="O546" s="153"/>
      <c r="P546" s="153"/>
    </row>
    <row r="547" spans="1:16" hidden="1" x14ac:dyDescent="0.25">
      <c r="A547" s="44"/>
      <c r="B547" s="44"/>
      <c r="C547" s="44"/>
      <c r="D547" s="48" t="s">
        <v>122</v>
      </c>
      <c r="E547" s="49" t="s">
        <v>453</v>
      </c>
      <c r="F547" s="159">
        <f t="shared" si="150"/>
        <v>0</v>
      </c>
      <c r="G547" s="153"/>
      <c r="H547" s="153"/>
      <c r="I547" s="153"/>
      <c r="J547" s="153"/>
      <c r="K547" s="153"/>
      <c r="L547" s="153"/>
      <c r="M547" s="153"/>
      <c r="N547" s="153"/>
      <c r="O547" s="153"/>
      <c r="P547" s="153"/>
    </row>
    <row r="548" spans="1:16" ht="14.25" hidden="1" x14ac:dyDescent="0.2">
      <c r="A548" s="181"/>
      <c r="B548" s="181"/>
      <c r="C548" s="46" t="s">
        <v>123</v>
      </c>
      <c r="D548" s="181"/>
      <c r="E548" s="47" t="s">
        <v>454</v>
      </c>
      <c r="F548" s="93">
        <f t="shared" si="150"/>
        <v>0</v>
      </c>
      <c r="G548" s="93">
        <f t="shared" ref="G548:P548" si="161">SUM(G549:G554)</f>
        <v>0</v>
      </c>
      <c r="H548" s="93">
        <f t="shared" ref="H548" si="162">SUM(H549:H554)</f>
        <v>0</v>
      </c>
      <c r="I548" s="93">
        <f t="shared" si="161"/>
        <v>0</v>
      </c>
      <c r="J548" s="93">
        <f t="shared" si="161"/>
        <v>0</v>
      </c>
      <c r="K548" s="93">
        <f t="shared" si="161"/>
        <v>0</v>
      </c>
      <c r="L548" s="93">
        <f t="shared" si="161"/>
        <v>0</v>
      </c>
      <c r="M548" s="93">
        <f t="shared" si="161"/>
        <v>0</v>
      </c>
      <c r="N548" s="93">
        <f t="shared" si="161"/>
        <v>0</v>
      </c>
      <c r="O548" s="93">
        <f t="shared" si="161"/>
        <v>0</v>
      </c>
      <c r="P548" s="93">
        <f t="shared" si="161"/>
        <v>0</v>
      </c>
    </row>
    <row r="549" spans="1:16" hidden="1" x14ac:dyDescent="0.25">
      <c r="A549" s="44"/>
      <c r="B549" s="44"/>
      <c r="C549" s="44"/>
      <c r="D549" s="48" t="s">
        <v>124</v>
      </c>
      <c r="E549" s="49" t="s">
        <v>455</v>
      </c>
      <c r="F549" s="159">
        <f t="shared" si="150"/>
        <v>0</v>
      </c>
      <c r="G549" s="153"/>
      <c r="H549" s="153"/>
      <c r="I549" s="153"/>
      <c r="J549" s="153"/>
      <c r="K549" s="153"/>
      <c r="L549" s="153"/>
      <c r="M549" s="153"/>
      <c r="N549" s="153"/>
      <c r="O549" s="153"/>
      <c r="P549" s="153"/>
    </row>
    <row r="550" spans="1:16" hidden="1" x14ac:dyDescent="0.25">
      <c r="A550" s="44"/>
      <c r="B550" s="44"/>
      <c r="C550" s="44"/>
      <c r="D550" s="48" t="s">
        <v>125</v>
      </c>
      <c r="E550" s="49" t="s">
        <v>456</v>
      </c>
      <c r="F550" s="159">
        <f t="shared" si="150"/>
        <v>0</v>
      </c>
      <c r="G550" s="153"/>
      <c r="H550" s="153"/>
      <c r="I550" s="153"/>
      <c r="J550" s="153"/>
      <c r="K550" s="153"/>
      <c r="L550" s="153"/>
      <c r="M550" s="153"/>
      <c r="N550" s="153"/>
      <c r="O550" s="153"/>
      <c r="P550" s="153"/>
    </row>
    <row r="551" spans="1:16" hidden="1" x14ac:dyDescent="0.25">
      <c r="A551" s="44"/>
      <c r="B551" s="44"/>
      <c r="C551" s="44"/>
      <c r="D551" s="48" t="s">
        <v>126</v>
      </c>
      <c r="E551" s="49" t="s">
        <v>457</v>
      </c>
      <c r="F551" s="159">
        <f t="shared" si="150"/>
        <v>0</v>
      </c>
      <c r="G551" s="153"/>
      <c r="H551" s="153"/>
      <c r="I551" s="153"/>
      <c r="J551" s="153"/>
      <c r="K551" s="153"/>
      <c r="L551" s="153"/>
      <c r="M551" s="153"/>
      <c r="N551" s="153"/>
      <c r="O551" s="153"/>
      <c r="P551" s="153"/>
    </row>
    <row r="552" spans="1:16" hidden="1" x14ac:dyDescent="0.25">
      <c r="A552" s="44"/>
      <c r="B552" s="44"/>
      <c r="C552" s="44"/>
      <c r="D552" s="48" t="s">
        <v>127</v>
      </c>
      <c r="E552" s="49" t="s">
        <v>458</v>
      </c>
      <c r="F552" s="159">
        <f t="shared" si="150"/>
        <v>0</v>
      </c>
      <c r="G552" s="153"/>
      <c r="H552" s="153"/>
      <c r="I552" s="153"/>
      <c r="J552" s="153"/>
      <c r="K552" s="153"/>
      <c r="L552" s="153"/>
      <c r="M552" s="153"/>
      <c r="N552" s="153"/>
      <c r="O552" s="153"/>
      <c r="P552" s="153"/>
    </row>
    <row r="553" spans="1:16" hidden="1" x14ac:dyDescent="0.25">
      <c r="A553" s="44"/>
      <c r="B553" s="44"/>
      <c r="C553" s="44"/>
      <c r="D553" s="48" t="s">
        <v>128</v>
      </c>
      <c r="E553" s="49" t="s">
        <v>459</v>
      </c>
      <c r="F553" s="159">
        <f t="shared" si="150"/>
        <v>0</v>
      </c>
      <c r="G553" s="153"/>
      <c r="H553" s="153"/>
      <c r="I553" s="153"/>
      <c r="J553" s="153"/>
      <c r="K553" s="153"/>
      <c r="L553" s="153"/>
      <c r="M553" s="153"/>
      <c r="N553" s="153"/>
      <c r="O553" s="153"/>
      <c r="P553" s="153"/>
    </row>
    <row r="554" spans="1:16" hidden="1" x14ac:dyDescent="0.25">
      <c r="A554" s="44"/>
      <c r="B554" s="44"/>
      <c r="C554" s="44"/>
      <c r="D554" s="48" t="s">
        <v>129</v>
      </c>
      <c r="E554" s="49" t="s">
        <v>460</v>
      </c>
      <c r="F554" s="159">
        <f t="shared" si="150"/>
        <v>0</v>
      </c>
      <c r="G554" s="153"/>
      <c r="H554" s="153"/>
      <c r="I554" s="153"/>
      <c r="J554" s="153"/>
      <c r="K554" s="153"/>
      <c r="L554" s="153"/>
      <c r="M554" s="153"/>
      <c r="N554" s="153"/>
      <c r="O554" s="153"/>
      <c r="P554" s="153"/>
    </row>
    <row r="555" spans="1:16" ht="14.25" hidden="1" x14ac:dyDescent="0.2">
      <c r="A555" s="181"/>
      <c r="B555" s="181"/>
      <c r="C555" s="46" t="s">
        <v>130</v>
      </c>
      <c r="D555" s="181"/>
      <c r="E555" s="47" t="s">
        <v>461</v>
      </c>
      <c r="F555" s="93">
        <f t="shared" si="150"/>
        <v>0</v>
      </c>
      <c r="G555" s="93">
        <f t="shared" ref="G555:P555" si="163">G556+G557</f>
        <v>0</v>
      </c>
      <c r="H555" s="93">
        <f t="shared" si="163"/>
        <v>0</v>
      </c>
      <c r="I555" s="93">
        <f t="shared" si="163"/>
        <v>0</v>
      </c>
      <c r="J555" s="93">
        <f t="shared" si="163"/>
        <v>0</v>
      </c>
      <c r="K555" s="93">
        <f t="shared" si="163"/>
        <v>0</v>
      </c>
      <c r="L555" s="93">
        <f t="shared" si="163"/>
        <v>0</v>
      </c>
      <c r="M555" s="93">
        <f t="shared" si="163"/>
        <v>0</v>
      </c>
      <c r="N555" s="93">
        <f t="shared" si="163"/>
        <v>0</v>
      </c>
      <c r="O555" s="93">
        <f t="shared" si="163"/>
        <v>0</v>
      </c>
      <c r="P555" s="93">
        <f t="shared" si="163"/>
        <v>0</v>
      </c>
    </row>
    <row r="556" spans="1:16" hidden="1" x14ac:dyDescent="0.25">
      <c r="A556" s="44"/>
      <c r="B556" s="44"/>
      <c r="C556" s="44"/>
      <c r="D556" s="48" t="s">
        <v>131</v>
      </c>
      <c r="E556" s="49" t="s">
        <v>462</v>
      </c>
      <c r="F556" s="159">
        <f t="shared" si="150"/>
        <v>0</v>
      </c>
      <c r="G556" s="153"/>
      <c r="H556" s="153"/>
      <c r="I556" s="153"/>
      <c r="J556" s="153"/>
      <c r="K556" s="153"/>
      <c r="L556" s="153"/>
      <c r="M556" s="153"/>
      <c r="N556" s="153"/>
      <c r="O556" s="153"/>
      <c r="P556" s="153"/>
    </row>
    <row r="557" spans="1:16" hidden="1" x14ac:dyDescent="0.25">
      <c r="A557" s="44"/>
      <c r="B557" s="44"/>
      <c r="C557" s="44"/>
      <c r="D557" s="48" t="s">
        <v>132</v>
      </c>
      <c r="E557" s="49" t="s">
        <v>463</v>
      </c>
      <c r="F557" s="159">
        <f t="shared" si="150"/>
        <v>0</v>
      </c>
      <c r="G557" s="153"/>
      <c r="H557" s="153"/>
      <c r="I557" s="153"/>
      <c r="J557" s="153"/>
      <c r="K557" s="153"/>
      <c r="L557" s="153"/>
      <c r="M557" s="153"/>
      <c r="N557" s="153"/>
      <c r="O557" s="153"/>
      <c r="P557" s="153"/>
    </row>
    <row r="558" spans="1:16" ht="14.25" hidden="1" x14ac:dyDescent="0.2">
      <c r="A558" s="181"/>
      <c r="B558" s="181"/>
      <c r="C558" s="46" t="s">
        <v>133</v>
      </c>
      <c r="D558" s="181"/>
      <c r="E558" s="47" t="s">
        <v>464</v>
      </c>
      <c r="F558" s="93">
        <f t="shared" si="150"/>
        <v>0</v>
      </c>
      <c r="G558" s="93">
        <f t="shared" ref="G558:P558" si="164">G559+G560+G561+G562</f>
        <v>0</v>
      </c>
      <c r="H558" s="93">
        <f t="shared" si="164"/>
        <v>0</v>
      </c>
      <c r="I558" s="93">
        <f t="shared" si="164"/>
        <v>0</v>
      </c>
      <c r="J558" s="93">
        <f t="shared" si="164"/>
        <v>0</v>
      </c>
      <c r="K558" s="93">
        <f t="shared" si="164"/>
        <v>0</v>
      </c>
      <c r="L558" s="93">
        <f t="shared" si="164"/>
        <v>0</v>
      </c>
      <c r="M558" s="93">
        <f t="shared" si="164"/>
        <v>0</v>
      </c>
      <c r="N558" s="93">
        <f t="shared" si="164"/>
        <v>0</v>
      </c>
      <c r="O558" s="93">
        <f t="shared" si="164"/>
        <v>0</v>
      </c>
      <c r="P558" s="93">
        <f t="shared" si="164"/>
        <v>0</v>
      </c>
    </row>
    <row r="559" spans="1:16" hidden="1" x14ac:dyDescent="0.25">
      <c r="A559" s="44"/>
      <c r="B559" s="44"/>
      <c r="C559" s="44"/>
      <c r="D559" s="48" t="s">
        <v>134</v>
      </c>
      <c r="E559" s="49" t="s">
        <v>465</v>
      </c>
      <c r="F559" s="159">
        <f t="shared" si="150"/>
        <v>0</v>
      </c>
      <c r="G559" s="153"/>
      <c r="H559" s="153"/>
      <c r="I559" s="153"/>
      <c r="J559" s="153"/>
      <c r="K559" s="153"/>
      <c r="L559" s="153"/>
      <c r="M559" s="153"/>
      <c r="N559" s="153"/>
      <c r="O559" s="153"/>
      <c r="P559" s="153"/>
    </row>
    <row r="560" spans="1:16" hidden="1" x14ac:dyDescent="0.25">
      <c r="A560" s="44"/>
      <c r="B560" s="44"/>
      <c r="C560" s="44"/>
      <c r="D560" s="48" t="s">
        <v>135</v>
      </c>
      <c r="E560" s="49" t="s">
        <v>466</v>
      </c>
      <c r="F560" s="159">
        <f t="shared" si="150"/>
        <v>0</v>
      </c>
      <c r="G560" s="153"/>
      <c r="H560" s="153"/>
      <c r="I560" s="153"/>
      <c r="J560" s="153"/>
      <c r="K560" s="153"/>
      <c r="L560" s="153"/>
      <c r="M560" s="153"/>
      <c r="N560" s="153"/>
      <c r="O560" s="153"/>
      <c r="P560" s="153"/>
    </row>
    <row r="561" spans="1:16" hidden="1" x14ac:dyDescent="0.25">
      <c r="A561" s="44"/>
      <c r="B561" s="44"/>
      <c r="C561" s="44"/>
      <c r="D561" s="48" t="s">
        <v>136</v>
      </c>
      <c r="E561" s="49" t="s">
        <v>467</v>
      </c>
      <c r="F561" s="159">
        <f t="shared" si="150"/>
        <v>0</v>
      </c>
      <c r="G561" s="153"/>
      <c r="H561" s="153"/>
      <c r="I561" s="153"/>
      <c r="J561" s="153"/>
      <c r="K561" s="153"/>
      <c r="L561" s="153"/>
      <c r="M561" s="153"/>
      <c r="N561" s="153"/>
      <c r="O561" s="153"/>
      <c r="P561" s="153"/>
    </row>
    <row r="562" spans="1:16" hidden="1" x14ac:dyDescent="0.25">
      <c r="A562" s="44"/>
      <c r="B562" s="44"/>
      <c r="C562" s="44"/>
      <c r="D562" s="48" t="s">
        <v>137</v>
      </c>
      <c r="E562" s="49" t="s">
        <v>468</v>
      </c>
      <c r="F562" s="159">
        <f t="shared" si="150"/>
        <v>0</v>
      </c>
      <c r="G562" s="153"/>
      <c r="H562" s="153"/>
      <c r="I562" s="153"/>
      <c r="J562" s="153"/>
      <c r="K562" s="153"/>
      <c r="L562" s="153"/>
      <c r="M562" s="153"/>
      <c r="N562" s="153"/>
      <c r="O562" s="153"/>
      <c r="P562" s="153"/>
    </row>
    <row r="563" spans="1:16" ht="14.25" hidden="1" x14ac:dyDescent="0.2">
      <c r="A563" s="181"/>
      <c r="B563" s="181"/>
      <c r="C563" s="46" t="s">
        <v>138</v>
      </c>
      <c r="D563" s="181"/>
      <c r="E563" s="47" t="s">
        <v>469</v>
      </c>
      <c r="F563" s="93">
        <f t="shared" si="150"/>
        <v>0</v>
      </c>
      <c r="G563" s="93">
        <f t="shared" ref="G563:P563" si="165">G564+G565</f>
        <v>0</v>
      </c>
      <c r="H563" s="93">
        <f t="shared" si="165"/>
        <v>0</v>
      </c>
      <c r="I563" s="93">
        <f t="shared" si="165"/>
        <v>0</v>
      </c>
      <c r="J563" s="93">
        <f t="shared" si="165"/>
        <v>0</v>
      </c>
      <c r="K563" s="93">
        <f t="shared" si="165"/>
        <v>0</v>
      </c>
      <c r="L563" s="93">
        <f t="shared" si="165"/>
        <v>0</v>
      </c>
      <c r="M563" s="93">
        <f t="shared" si="165"/>
        <v>0</v>
      </c>
      <c r="N563" s="93">
        <f t="shared" si="165"/>
        <v>0</v>
      </c>
      <c r="O563" s="93">
        <f t="shared" si="165"/>
        <v>0</v>
      </c>
      <c r="P563" s="93">
        <f t="shared" si="165"/>
        <v>0</v>
      </c>
    </row>
    <row r="564" spans="1:16" hidden="1" x14ac:dyDescent="0.25">
      <c r="A564" s="44"/>
      <c r="B564" s="44"/>
      <c r="C564" s="44"/>
      <c r="D564" s="48" t="s">
        <v>139</v>
      </c>
      <c r="E564" s="49" t="s">
        <v>470</v>
      </c>
      <c r="F564" s="159">
        <f t="shared" si="150"/>
        <v>0</v>
      </c>
      <c r="G564" s="153"/>
      <c r="H564" s="153"/>
      <c r="I564" s="153"/>
      <c r="J564" s="153"/>
      <c r="K564" s="153"/>
      <c r="L564" s="153"/>
      <c r="M564" s="153"/>
      <c r="N564" s="153"/>
      <c r="O564" s="153"/>
      <c r="P564" s="153"/>
    </row>
    <row r="565" spans="1:16" hidden="1" x14ac:dyDescent="0.25">
      <c r="A565" s="44"/>
      <c r="B565" s="44"/>
      <c r="C565" s="44"/>
      <c r="D565" s="48" t="s">
        <v>140</v>
      </c>
      <c r="E565" s="49" t="s">
        <v>471</v>
      </c>
      <c r="F565" s="159">
        <f t="shared" si="150"/>
        <v>0</v>
      </c>
      <c r="G565" s="153"/>
      <c r="H565" s="153"/>
      <c r="I565" s="153"/>
      <c r="J565" s="153"/>
      <c r="K565" s="153"/>
      <c r="L565" s="153"/>
      <c r="M565" s="153"/>
      <c r="N565" s="153"/>
      <c r="O565" s="153"/>
      <c r="P565" s="153"/>
    </row>
    <row r="566" spans="1:16" ht="14.25" hidden="1" x14ac:dyDescent="0.2">
      <c r="A566" s="181"/>
      <c r="B566" s="181"/>
      <c r="C566" s="46" t="s">
        <v>141</v>
      </c>
      <c r="D566" s="181"/>
      <c r="E566" s="47" t="s">
        <v>472</v>
      </c>
      <c r="F566" s="93">
        <f t="shared" si="150"/>
        <v>0</v>
      </c>
      <c r="G566" s="93">
        <f t="shared" ref="G566:P566" si="166">G567+G568+G569</f>
        <v>0</v>
      </c>
      <c r="H566" s="93">
        <f t="shared" si="166"/>
        <v>0</v>
      </c>
      <c r="I566" s="93">
        <f t="shared" si="166"/>
        <v>0</v>
      </c>
      <c r="J566" s="93">
        <f t="shared" si="166"/>
        <v>0</v>
      </c>
      <c r="K566" s="93">
        <f t="shared" si="166"/>
        <v>0</v>
      </c>
      <c r="L566" s="93">
        <f t="shared" si="166"/>
        <v>0</v>
      </c>
      <c r="M566" s="93">
        <f t="shared" si="166"/>
        <v>0</v>
      </c>
      <c r="N566" s="93">
        <f t="shared" si="166"/>
        <v>0</v>
      </c>
      <c r="O566" s="93">
        <f t="shared" si="166"/>
        <v>0</v>
      </c>
      <c r="P566" s="93">
        <f t="shared" si="166"/>
        <v>0</v>
      </c>
    </row>
    <row r="567" spans="1:16" hidden="1" x14ac:dyDescent="0.25">
      <c r="A567" s="44"/>
      <c r="B567" s="44"/>
      <c r="C567" s="44"/>
      <c r="D567" s="48" t="s">
        <v>142</v>
      </c>
      <c r="E567" s="49" t="s">
        <v>473</v>
      </c>
      <c r="F567" s="159">
        <f t="shared" si="150"/>
        <v>0</v>
      </c>
      <c r="G567" s="153"/>
      <c r="H567" s="153"/>
      <c r="I567" s="153"/>
      <c r="J567" s="153"/>
      <c r="K567" s="153"/>
      <c r="L567" s="153"/>
      <c r="M567" s="153"/>
      <c r="N567" s="153"/>
      <c r="O567" s="153"/>
      <c r="P567" s="153"/>
    </row>
    <row r="568" spans="1:16" hidden="1" x14ac:dyDescent="0.25">
      <c r="A568" s="44"/>
      <c r="B568" s="44"/>
      <c r="C568" s="44"/>
      <c r="D568" s="48" t="s">
        <v>143</v>
      </c>
      <c r="E568" s="49" t="s">
        <v>474</v>
      </c>
      <c r="F568" s="159">
        <f t="shared" si="150"/>
        <v>0</v>
      </c>
      <c r="G568" s="153"/>
      <c r="H568" s="153"/>
      <c r="I568" s="153"/>
      <c r="J568" s="153"/>
      <c r="K568" s="153"/>
      <c r="L568" s="153"/>
      <c r="M568" s="153"/>
      <c r="N568" s="153"/>
      <c r="O568" s="153"/>
      <c r="P568" s="153"/>
    </row>
    <row r="569" spans="1:16" hidden="1" x14ac:dyDescent="0.25">
      <c r="A569" s="44"/>
      <c r="B569" s="44"/>
      <c r="C569" s="44"/>
      <c r="D569" s="48" t="s">
        <v>144</v>
      </c>
      <c r="E569" s="49" t="s">
        <v>475</v>
      </c>
      <c r="F569" s="159">
        <f t="shared" si="150"/>
        <v>0</v>
      </c>
      <c r="G569" s="153"/>
      <c r="H569" s="153"/>
      <c r="I569" s="153"/>
      <c r="J569" s="153"/>
      <c r="K569" s="153"/>
      <c r="L569" s="153"/>
      <c r="M569" s="153"/>
      <c r="N569" s="153"/>
      <c r="O569" s="153"/>
      <c r="P569" s="153"/>
    </row>
    <row r="570" spans="1:16" hidden="1" x14ac:dyDescent="0.25">
      <c r="A570" s="7"/>
      <c r="B570" s="7"/>
      <c r="C570" s="2">
        <v>4228</v>
      </c>
      <c r="D570" s="46"/>
      <c r="E570" s="47" t="s">
        <v>476</v>
      </c>
      <c r="F570" s="93">
        <f t="shared" si="150"/>
        <v>0</v>
      </c>
      <c r="G570" s="93">
        <f t="shared" ref="G570:P570" si="167">G571</f>
        <v>0</v>
      </c>
      <c r="H570" s="93">
        <f t="shared" si="167"/>
        <v>0</v>
      </c>
      <c r="I570" s="93">
        <f t="shared" si="167"/>
        <v>0</v>
      </c>
      <c r="J570" s="93">
        <f t="shared" si="167"/>
        <v>0</v>
      </c>
      <c r="K570" s="93">
        <f t="shared" si="167"/>
        <v>0</v>
      </c>
      <c r="L570" s="93">
        <f t="shared" si="167"/>
        <v>0</v>
      </c>
      <c r="M570" s="93">
        <f t="shared" si="167"/>
        <v>0</v>
      </c>
      <c r="N570" s="93">
        <f t="shared" si="167"/>
        <v>0</v>
      </c>
      <c r="O570" s="93">
        <f t="shared" si="167"/>
        <v>0</v>
      </c>
      <c r="P570" s="93">
        <f t="shared" si="167"/>
        <v>0</v>
      </c>
    </row>
    <row r="571" spans="1:16" hidden="1" x14ac:dyDescent="0.25">
      <c r="A571" s="7"/>
      <c r="B571" s="7"/>
      <c r="C571" s="7"/>
      <c r="D571" s="48">
        <v>42281</v>
      </c>
      <c r="E571" s="49" t="s">
        <v>476</v>
      </c>
      <c r="F571" s="159">
        <f t="shared" si="150"/>
        <v>0</v>
      </c>
      <c r="G571" s="153"/>
      <c r="H571" s="153"/>
      <c r="I571" s="153"/>
      <c r="J571" s="153"/>
      <c r="K571" s="153"/>
      <c r="L571" s="153"/>
      <c r="M571" s="153"/>
      <c r="N571" s="153"/>
      <c r="O571" s="153"/>
      <c r="P571" s="153"/>
    </row>
    <row r="572" spans="1:16" ht="14.25" hidden="1" x14ac:dyDescent="0.2">
      <c r="A572" s="59"/>
      <c r="B572" s="102" t="s">
        <v>145</v>
      </c>
      <c r="C572" s="59"/>
      <c r="D572" s="59"/>
      <c r="E572" s="103" t="s">
        <v>477</v>
      </c>
      <c r="F572" s="97">
        <f t="shared" ref="F572:F635" si="168">SUM(G572:N572)</f>
        <v>0</v>
      </c>
      <c r="G572" s="97">
        <f t="shared" ref="G572:P572" si="169">G573+G583+G589+G593</f>
        <v>0</v>
      </c>
      <c r="H572" s="97">
        <f t="shared" si="169"/>
        <v>0</v>
      </c>
      <c r="I572" s="97">
        <f t="shared" si="169"/>
        <v>0</v>
      </c>
      <c r="J572" s="97">
        <f t="shared" si="169"/>
        <v>0</v>
      </c>
      <c r="K572" s="97">
        <f t="shared" si="169"/>
        <v>0</v>
      </c>
      <c r="L572" s="97">
        <f t="shared" si="169"/>
        <v>0</v>
      </c>
      <c r="M572" s="97">
        <f t="shared" si="169"/>
        <v>0</v>
      </c>
      <c r="N572" s="97">
        <f t="shared" si="169"/>
        <v>0</v>
      </c>
      <c r="O572" s="97">
        <f t="shared" si="169"/>
        <v>0</v>
      </c>
      <c r="P572" s="97">
        <f t="shared" si="169"/>
        <v>0</v>
      </c>
    </row>
    <row r="573" spans="1:16" ht="14.25" hidden="1" x14ac:dyDescent="0.2">
      <c r="A573" s="181"/>
      <c r="B573" s="181"/>
      <c r="C573" s="46" t="s">
        <v>146</v>
      </c>
      <c r="D573" s="181"/>
      <c r="E573" s="47" t="s">
        <v>478</v>
      </c>
      <c r="F573" s="93">
        <f t="shared" si="168"/>
        <v>0</v>
      </c>
      <c r="G573" s="93">
        <f t="shared" ref="G573:P573" si="170">SUM(G574:G582)</f>
        <v>0</v>
      </c>
      <c r="H573" s="93">
        <f t="shared" ref="H573" si="171">SUM(H574:H582)</f>
        <v>0</v>
      </c>
      <c r="I573" s="93">
        <f t="shared" si="170"/>
        <v>0</v>
      </c>
      <c r="J573" s="93">
        <f t="shared" si="170"/>
        <v>0</v>
      </c>
      <c r="K573" s="93">
        <f t="shared" si="170"/>
        <v>0</v>
      </c>
      <c r="L573" s="93">
        <f t="shared" si="170"/>
        <v>0</v>
      </c>
      <c r="M573" s="93">
        <f t="shared" si="170"/>
        <v>0</v>
      </c>
      <c r="N573" s="93">
        <f t="shared" si="170"/>
        <v>0</v>
      </c>
      <c r="O573" s="93">
        <f t="shared" si="170"/>
        <v>0</v>
      </c>
      <c r="P573" s="93">
        <f t="shared" si="170"/>
        <v>0</v>
      </c>
    </row>
    <row r="574" spans="1:16" hidden="1" x14ac:dyDescent="0.25">
      <c r="A574" s="44"/>
      <c r="B574" s="44"/>
      <c r="C574" s="44"/>
      <c r="D574" s="48" t="s">
        <v>147</v>
      </c>
      <c r="E574" s="49" t="s">
        <v>479</v>
      </c>
      <c r="F574" s="159">
        <f t="shared" si="168"/>
        <v>0</v>
      </c>
      <c r="G574" s="153"/>
      <c r="H574" s="153"/>
      <c r="I574" s="153"/>
      <c r="J574" s="153"/>
      <c r="K574" s="153"/>
      <c r="L574" s="153"/>
      <c r="M574" s="153"/>
      <c r="N574" s="153"/>
      <c r="O574" s="153"/>
      <c r="P574" s="153"/>
    </row>
    <row r="575" spans="1:16" hidden="1" x14ac:dyDescent="0.25">
      <c r="A575" s="44"/>
      <c r="B575" s="44"/>
      <c r="C575" s="44"/>
      <c r="D575" s="48" t="s">
        <v>148</v>
      </c>
      <c r="E575" s="49" t="s">
        <v>480</v>
      </c>
      <c r="F575" s="159">
        <f t="shared" si="168"/>
        <v>0</v>
      </c>
      <c r="G575" s="153"/>
      <c r="H575" s="153"/>
      <c r="I575" s="153"/>
      <c r="J575" s="153"/>
      <c r="K575" s="153"/>
      <c r="L575" s="153"/>
      <c r="M575" s="153"/>
      <c r="N575" s="153"/>
      <c r="O575" s="153"/>
      <c r="P575" s="153"/>
    </row>
    <row r="576" spans="1:16" hidden="1" x14ac:dyDescent="0.25">
      <c r="A576" s="44"/>
      <c r="B576" s="44"/>
      <c r="C576" s="44"/>
      <c r="D576" s="48" t="s">
        <v>149</v>
      </c>
      <c r="E576" s="49" t="s">
        <v>481</v>
      </c>
      <c r="F576" s="159">
        <f t="shared" si="168"/>
        <v>0</v>
      </c>
      <c r="G576" s="153"/>
      <c r="H576" s="153"/>
      <c r="I576" s="153"/>
      <c r="J576" s="153"/>
      <c r="K576" s="153"/>
      <c r="L576" s="153"/>
      <c r="M576" s="153"/>
      <c r="N576" s="153"/>
      <c r="O576" s="153"/>
      <c r="P576" s="153"/>
    </row>
    <row r="577" spans="1:16" hidden="1" x14ac:dyDescent="0.25">
      <c r="A577" s="44"/>
      <c r="B577" s="44"/>
      <c r="C577" s="44"/>
      <c r="D577" s="48" t="s">
        <v>150</v>
      </c>
      <c r="E577" s="49" t="s">
        <v>482</v>
      </c>
      <c r="F577" s="159">
        <f t="shared" si="168"/>
        <v>0</v>
      </c>
      <c r="G577" s="153"/>
      <c r="H577" s="153"/>
      <c r="I577" s="153"/>
      <c r="J577" s="153"/>
      <c r="K577" s="153"/>
      <c r="L577" s="153"/>
      <c r="M577" s="153"/>
      <c r="N577" s="153"/>
      <c r="O577" s="153"/>
      <c r="P577" s="153"/>
    </row>
    <row r="578" spans="1:16" hidden="1" x14ac:dyDescent="0.25">
      <c r="A578" s="44"/>
      <c r="B578" s="44"/>
      <c r="C578" s="44"/>
      <c r="D578" s="48" t="s">
        <v>151</v>
      </c>
      <c r="E578" s="49" t="s">
        <v>483</v>
      </c>
      <c r="F578" s="159">
        <f t="shared" si="168"/>
        <v>0</v>
      </c>
      <c r="G578" s="153"/>
      <c r="H578" s="153"/>
      <c r="I578" s="153"/>
      <c r="J578" s="153"/>
      <c r="K578" s="153"/>
      <c r="L578" s="153"/>
      <c r="M578" s="153"/>
      <c r="N578" s="153"/>
      <c r="O578" s="153"/>
      <c r="P578" s="153"/>
    </row>
    <row r="579" spans="1:16" hidden="1" x14ac:dyDescent="0.25">
      <c r="A579" s="44"/>
      <c r="B579" s="44"/>
      <c r="C579" s="44"/>
      <c r="D579" s="48" t="s">
        <v>152</v>
      </c>
      <c r="E579" s="49" t="s">
        <v>484</v>
      </c>
      <c r="F579" s="159">
        <f t="shared" si="168"/>
        <v>0</v>
      </c>
      <c r="G579" s="153"/>
      <c r="H579" s="153"/>
      <c r="I579" s="153"/>
      <c r="J579" s="153"/>
      <c r="K579" s="153"/>
      <c r="L579" s="153"/>
      <c r="M579" s="153"/>
      <c r="N579" s="153"/>
      <c r="O579" s="153"/>
      <c r="P579" s="153"/>
    </row>
    <row r="580" spans="1:16" hidden="1" x14ac:dyDescent="0.25">
      <c r="A580" s="44"/>
      <c r="B580" s="44"/>
      <c r="C580" s="44"/>
      <c r="D580" s="48" t="s">
        <v>153</v>
      </c>
      <c r="E580" s="49" t="s">
        <v>485</v>
      </c>
      <c r="F580" s="159">
        <f t="shared" si="168"/>
        <v>0</v>
      </c>
      <c r="G580" s="153"/>
      <c r="H580" s="153"/>
      <c r="I580" s="153"/>
      <c r="J580" s="153"/>
      <c r="K580" s="153"/>
      <c r="L580" s="153"/>
      <c r="M580" s="153"/>
      <c r="N580" s="153"/>
      <c r="O580" s="153"/>
      <c r="P580" s="153"/>
    </row>
    <row r="581" spans="1:16" hidden="1" x14ac:dyDescent="0.25">
      <c r="A581" s="44"/>
      <c r="B581" s="44"/>
      <c r="C581" s="44"/>
      <c r="D581" s="48" t="s">
        <v>154</v>
      </c>
      <c r="E581" s="49" t="s">
        <v>486</v>
      </c>
      <c r="F581" s="159">
        <f t="shared" si="168"/>
        <v>0</v>
      </c>
      <c r="G581" s="153"/>
      <c r="H581" s="153"/>
      <c r="I581" s="153"/>
      <c r="J581" s="153"/>
      <c r="K581" s="153"/>
      <c r="L581" s="153"/>
      <c r="M581" s="153"/>
      <c r="N581" s="153"/>
      <c r="O581" s="153"/>
      <c r="P581" s="153"/>
    </row>
    <row r="582" spans="1:16" hidden="1" x14ac:dyDescent="0.25">
      <c r="A582" s="44"/>
      <c r="B582" s="44"/>
      <c r="C582" s="44"/>
      <c r="D582" s="48" t="s">
        <v>155</v>
      </c>
      <c r="E582" s="49" t="s">
        <v>487</v>
      </c>
      <c r="F582" s="159">
        <f t="shared" si="168"/>
        <v>0</v>
      </c>
      <c r="G582" s="153"/>
      <c r="H582" s="153"/>
      <c r="I582" s="153"/>
      <c r="J582" s="153"/>
      <c r="K582" s="153"/>
      <c r="L582" s="153"/>
      <c r="M582" s="153"/>
      <c r="N582" s="153"/>
      <c r="O582" s="153"/>
      <c r="P582" s="153"/>
    </row>
    <row r="583" spans="1:16" ht="14.25" hidden="1" x14ac:dyDescent="0.2">
      <c r="A583" s="181"/>
      <c r="B583" s="181"/>
      <c r="C583" s="46" t="s">
        <v>156</v>
      </c>
      <c r="D583" s="181"/>
      <c r="E583" s="47" t="s">
        <v>488</v>
      </c>
      <c r="F583" s="93">
        <f t="shared" si="168"/>
        <v>0</v>
      </c>
      <c r="G583" s="93">
        <f t="shared" ref="G583:P583" si="172">SUM(G584:G588)</f>
        <v>0</v>
      </c>
      <c r="H583" s="93">
        <f t="shared" si="172"/>
        <v>0</v>
      </c>
      <c r="I583" s="93">
        <f t="shared" si="172"/>
        <v>0</v>
      </c>
      <c r="J583" s="93">
        <f t="shared" si="172"/>
        <v>0</v>
      </c>
      <c r="K583" s="93">
        <f t="shared" si="172"/>
        <v>0</v>
      </c>
      <c r="L583" s="93">
        <f t="shared" si="172"/>
        <v>0</v>
      </c>
      <c r="M583" s="93">
        <f t="shared" si="172"/>
        <v>0</v>
      </c>
      <c r="N583" s="93">
        <f t="shared" si="172"/>
        <v>0</v>
      </c>
      <c r="O583" s="93">
        <f t="shared" si="172"/>
        <v>0</v>
      </c>
      <c r="P583" s="93">
        <f t="shared" si="172"/>
        <v>0</v>
      </c>
    </row>
    <row r="584" spans="1:16" hidden="1" x14ac:dyDescent="0.25">
      <c r="A584" s="44"/>
      <c r="B584" s="44"/>
      <c r="C584" s="44"/>
      <c r="D584" s="48">
        <v>42321</v>
      </c>
      <c r="E584" s="49" t="s">
        <v>489</v>
      </c>
      <c r="F584" s="159">
        <f t="shared" si="168"/>
        <v>0</v>
      </c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</row>
    <row r="585" spans="1:16" hidden="1" x14ac:dyDescent="0.25">
      <c r="A585" s="44"/>
      <c r="B585" s="44"/>
      <c r="C585" s="44"/>
      <c r="D585" s="48">
        <v>42322</v>
      </c>
      <c r="E585" s="49" t="s">
        <v>490</v>
      </c>
      <c r="F585" s="159">
        <f t="shared" si="168"/>
        <v>0</v>
      </c>
      <c r="G585" s="153"/>
      <c r="H585" s="153"/>
      <c r="I585" s="153"/>
      <c r="J585" s="153"/>
      <c r="K585" s="153"/>
      <c r="L585" s="153"/>
      <c r="M585" s="153"/>
      <c r="N585" s="153"/>
      <c r="O585" s="153"/>
      <c r="P585" s="153"/>
    </row>
    <row r="586" spans="1:16" hidden="1" x14ac:dyDescent="0.25">
      <c r="A586" s="44"/>
      <c r="B586" s="44"/>
      <c r="C586" s="44"/>
      <c r="D586" s="48" t="s">
        <v>157</v>
      </c>
      <c r="E586" s="49" t="s">
        <v>491</v>
      </c>
      <c r="F586" s="159">
        <f t="shared" si="168"/>
        <v>0</v>
      </c>
      <c r="G586" s="153"/>
      <c r="H586" s="153"/>
      <c r="I586" s="153"/>
      <c r="J586" s="153"/>
      <c r="K586" s="153"/>
      <c r="L586" s="153"/>
      <c r="M586" s="153"/>
      <c r="N586" s="153"/>
      <c r="O586" s="153"/>
      <c r="P586" s="153"/>
    </row>
    <row r="587" spans="1:16" hidden="1" x14ac:dyDescent="0.25">
      <c r="A587" s="44"/>
      <c r="B587" s="44"/>
      <c r="C587" s="44"/>
      <c r="D587" s="48" t="s">
        <v>158</v>
      </c>
      <c r="E587" s="49" t="s">
        <v>492</v>
      </c>
      <c r="F587" s="159">
        <f t="shared" si="168"/>
        <v>0</v>
      </c>
      <c r="G587" s="153"/>
      <c r="H587" s="153"/>
      <c r="I587" s="153"/>
      <c r="J587" s="153"/>
      <c r="K587" s="153"/>
      <c r="L587" s="153"/>
      <c r="M587" s="153"/>
      <c r="N587" s="153"/>
      <c r="O587" s="153"/>
      <c r="P587" s="153"/>
    </row>
    <row r="588" spans="1:16" ht="30" hidden="1" x14ac:dyDescent="0.25">
      <c r="A588" s="44"/>
      <c r="B588" s="44"/>
      <c r="C588" s="44"/>
      <c r="D588" s="48" t="s">
        <v>159</v>
      </c>
      <c r="E588" s="49" t="s">
        <v>493</v>
      </c>
      <c r="F588" s="159">
        <f t="shared" si="168"/>
        <v>0</v>
      </c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</row>
    <row r="589" spans="1:16" ht="28.5" hidden="1" x14ac:dyDescent="0.2">
      <c r="A589" s="181"/>
      <c r="B589" s="181"/>
      <c r="C589" s="46" t="s">
        <v>160</v>
      </c>
      <c r="D589" s="181"/>
      <c r="E589" s="47" t="s">
        <v>494</v>
      </c>
      <c r="F589" s="93">
        <f t="shared" si="168"/>
        <v>0</v>
      </c>
      <c r="G589" s="93">
        <f t="shared" ref="G589:P589" si="173">G590+G591+G592</f>
        <v>0</v>
      </c>
      <c r="H589" s="93">
        <f t="shared" si="173"/>
        <v>0</v>
      </c>
      <c r="I589" s="93">
        <f t="shared" si="173"/>
        <v>0</v>
      </c>
      <c r="J589" s="93">
        <f t="shared" si="173"/>
        <v>0</v>
      </c>
      <c r="K589" s="93">
        <f t="shared" si="173"/>
        <v>0</v>
      </c>
      <c r="L589" s="93">
        <f t="shared" si="173"/>
        <v>0</v>
      </c>
      <c r="M589" s="93">
        <f t="shared" si="173"/>
        <v>0</v>
      </c>
      <c r="N589" s="93">
        <f t="shared" si="173"/>
        <v>0</v>
      </c>
      <c r="O589" s="93">
        <f t="shared" si="173"/>
        <v>0</v>
      </c>
      <c r="P589" s="93">
        <f t="shared" si="173"/>
        <v>0</v>
      </c>
    </row>
    <row r="590" spans="1:16" hidden="1" x14ac:dyDescent="0.25">
      <c r="A590" s="44"/>
      <c r="B590" s="44"/>
      <c r="C590" s="44"/>
      <c r="D590" s="48" t="s">
        <v>161</v>
      </c>
      <c r="E590" s="49" t="s">
        <v>495</v>
      </c>
      <c r="F590" s="159">
        <f t="shared" si="168"/>
        <v>0</v>
      </c>
      <c r="G590" s="153"/>
      <c r="H590" s="153"/>
      <c r="I590" s="153"/>
      <c r="J590" s="153"/>
      <c r="K590" s="153"/>
      <c r="L590" s="153"/>
      <c r="M590" s="153"/>
      <c r="N590" s="153"/>
      <c r="O590" s="153"/>
      <c r="P590" s="153"/>
    </row>
    <row r="591" spans="1:16" hidden="1" x14ac:dyDescent="0.25">
      <c r="A591" s="44"/>
      <c r="B591" s="44"/>
      <c r="C591" s="44"/>
      <c r="D591" s="48" t="s">
        <v>162</v>
      </c>
      <c r="E591" s="49" t="s">
        <v>496</v>
      </c>
      <c r="F591" s="159">
        <f t="shared" si="168"/>
        <v>0</v>
      </c>
      <c r="G591" s="153"/>
      <c r="H591" s="153"/>
      <c r="I591" s="153"/>
      <c r="J591" s="153"/>
      <c r="K591" s="153"/>
      <c r="L591" s="153"/>
      <c r="M591" s="153"/>
      <c r="N591" s="153"/>
      <c r="O591" s="153"/>
      <c r="P591" s="153"/>
    </row>
    <row r="592" spans="1:16" ht="30" hidden="1" x14ac:dyDescent="0.25">
      <c r="A592" s="44"/>
      <c r="B592" s="44"/>
      <c r="C592" s="44"/>
      <c r="D592" s="48" t="s">
        <v>163</v>
      </c>
      <c r="E592" s="49" t="s">
        <v>497</v>
      </c>
      <c r="F592" s="159">
        <f t="shared" si="168"/>
        <v>0</v>
      </c>
      <c r="G592" s="153"/>
      <c r="H592" s="153"/>
      <c r="I592" s="153"/>
      <c r="J592" s="153"/>
      <c r="K592" s="153"/>
      <c r="L592" s="153"/>
      <c r="M592" s="153"/>
      <c r="N592" s="153"/>
      <c r="O592" s="153"/>
      <c r="P592" s="153"/>
    </row>
    <row r="593" spans="1:16" ht="14.25" hidden="1" x14ac:dyDescent="0.2">
      <c r="A593" s="181"/>
      <c r="B593" s="181"/>
      <c r="C593" s="46" t="s">
        <v>164</v>
      </c>
      <c r="D593" s="181"/>
      <c r="E593" s="47" t="s">
        <v>498</v>
      </c>
      <c r="F593" s="93">
        <f t="shared" si="168"/>
        <v>0</v>
      </c>
      <c r="G593" s="93">
        <f t="shared" ref="G593:P593" si="174">G594+G595+G596</f>
        <v>0</v>
      </c>
      <c r="H593" s="93">
        <f t="shared" si="174"/>
        <v>0</v>
      </c>
      <c r="I593" s="93">
        <f t="shared" si="174"/>
        <v>0</v>
      </c>
      <c r="J593" s="93">
        <f t="shared" si="174"/>
        <v>0</v>
      </c>
      <c r="K593" s="93">
        <f t="shared" si="174"/>
        <v>0</v>
      </c>
      <c r="L593" s="93">
        <f t="shared" si="174"/>
        <v>0</v>
      </c>
      <c r="M593" s="93">
        <f t="shared" si="174"/>
        <v>0</v>
      </c>
      <c r="N593" s="93">
        <f t="shared" si="174"/>
        <v>0</v>
      </c>
      <c r="O593" s="93">
        <f t="shared" si="174"/>
        <v>0</v>
      </c>
      <c r="P593" s="93">
        <f t="shared" si="174"/>
        <v>0</v>
      </c>
    </row>
    <row r="594" spans="1:16" hidden="1" x14ac:dyDescent="0.25">
      <c r="A594" s="44"/>
      <c r="B594" s="44"/>
      <c r="C594" s="44"/>
      <c r="D594" s="48" t="s">
        <v>165</v>
      </c>
      <c r="E594" s="49" t="s">
        <v>499</v>
      </c>
      <c r="F594" s="159">
        <f t="shared" si="168"/>
        <v>0</v>
      </c>
      <c r="G594" s="153"/>
      <c r="H594" s="153"/>
      <c r="I594" s="153"/>
      <c r="J594" s="153"/>
      <c r="K594" s="153"/>
      <c r="L594" s="153"/>
      <c r="M594" s="153"/>
      <c r="N594" s="153"/>
      <c r="O594" s="153"/>
      <c r="P594" s="153"/>
    </row>
    <row r="595" spans="1:16" hidden="1" x14ac:dyDescent="0.25">
      <c r="A595" s="44"/>
      <c r="B595" s="44"/>
      <c r="C595" s="44"/>
      <c r="D595" s="48" t="s">
        <v>166</v>
      </c>
      <c r="E595" s="49" t="s">
        <v>500</v>
      </c>
      <c r="F595" s="159">
        <f t="shared" si="168"/>
        <v>0</v>
      </c>
      <c r="G595" s="153"/>
      <c r="H595" s="153"/>
      <c r="I595" s="153"/>
      <c r="J595" s="153"/>
      <c r="K595" s="153"/>
      <c r="L595" s="153"/>
      <c r="M595" s="153"/>
      <c r="N595" s="153"/>
      <c r="O595" s="153"/>
      <c r="P595" s="153"/>
    </row>
    <row r="596" spans="1:16" hidden="1" x14ac:dyDescent="0.25">
      <c r="A596" s="44"/>
      <c r="B596" s="44"/>
      <c r="C596" s="44"/>
      <c r="D596" s="48" t="s">
        <v>167</v>
      </c>
      <c r="E596" s="49" t="s">
        <v>501</v>
      </c>
      <c r="F596" s="159">
        <f t="shared" si="168"/>
        <v>0</v>
      </c>
      <c r="G596" s="153"/>
      <c r="H596" s="153"/>
      <c r="I596" s="153"/>
      <c r="J596" s="153"/>
      <c r="K596" s="153"/>
      <c r="L596" s="153"/>
      <c r="M596" s="153"/>
      <c r="N596" s="153"/>
      <c r="O596" s="153"/>
      <c r="P596" s="153"/>
    </row>
    <row r="597" spans="1:16" ht="29.25" hidden="1" x14ac:dyDescent="0.25">
      <c r="A597" s="64"/>
      <c r="B597" s="59">
        <v>424</v>
      </c>
      <c r="C597" s="59"/>
      <c r="D597" s="102"/>
      <c r="E597" s="103" t="s">
        <v>502</v>
      </c>
      <c r="F597" s="97">
        <f t="shared" si="168"/>
        <v>0</v>
      </c>
      <c r="G597" s="97">
        <f t="shared" ref="G597:P597" si="175">G598+G600+G604+G607</f>
        <v>0</v>
      </c>
      <c r="H597" s="97">
        <f t="shared" si="175"/>
        <v>0</v>
      </c>
      <c r="I597" s="97">
        <f t="shared" si="175"/>
        <v>0</v>
      </c>
      <c r="J597" s="97">
        <f t="shared" si="175"/>
        <v>0</v>
      </c>
      <c r="K597" s="97">
        <f t="shared" si="175"/>
        <v>0</v>
      </c>
      <c r="L597" s="97">
        <f t="shared" si="175"/>
        <v>0</v>
      </c>
      <c r="M597" s="97">
        <f t="shared" si="175"/>
        <v>0</v>
      </c>
      <c r="N597" s="97">
        <f t="shared" si="175"/>
        <v>0</v>
      </c>
      <c r="O597" s="97">
        <f t="shared" si="175"/>
        <v>0</v>
      </c>
      <c r="P597" s="97">
        <f t="shared" si="175"/>
        <v>0</v>
      </c>
    </row>
    <row r="598" spans="1:16" ht="14.25" hidden="1" x14ac:dyDescent="0.2">
      <c r="A598" s="181"/>
      <c r="B598" s="181"/>
      <c r="C598" s="52">
        <v>4241</v>
      </c>
      <c r="D598" s="181"/>
      <c r="E598" s="53" t="s">
        <v>503</v>
      </c>
      <c r="F598" s="93">
        <f t="shared" si="168"/>
        <v>0</v>
      </c>
      <c r="G598" s="93">
        <f t="shared" ref="G598:P598" si="176">G599</f>
        <v>0</v>
      </c>
      <c r="H598" s="93">
        <f t="shared" si="176"/>
        <v>0</v>
      </c>
      <c r="I598" s="93">
        <f t="shared" si="176"/>
        <v>0</v>
      </c>
      <c r="J598" s="93">
        <f t="shared" si="176"/>
        <v>0</v>
      </c>
      <c r="K598" s="93">
        <f t="shared" si="176"/>
        <v>0</v>
      </c>
      <c r="L598" s="93">
        <f t="shared" si="176"/>
        <v>0</v>
      </c>
      <c r="M598" s="93">
        <f t="shared" si="176"/>
        <v>0</v>
      </c>
      <c r="N598" s="93">
        <f t="shared" si="176"/>
        <v>0</v>
      </c>
      <c r="O598" s="93">
        <f t="shared" si="176"/>
        <v>0</v>
      </c>
      <c r="P598" s="93">
        <f t="shared" si="176"/>
        <v>0</v>
      </c>
    </row>
    <row r="599" spans="1:16" hidden="1" x14ac:dyDescent="0.25">
      <c r="A599" s="44"/>
      <c r="B599" s="44"/>
      <c r="C599" s="44"/>
      <c r="D599" s="54">
        <v>42411</v>
      </c>
      <c r="E599" s="55" t="s">
        <v>503</v>
      </c>
      <c r="F599" s="159">
        <f t="shared" si="168"/>
        <v>0</v>
      </c>
      <c r="G599" s="153"/>
      <c r="H599" s="153"/>
      <c r="I599" s="153"/>
      <c r="J599" s="153"/>
      <c r="K599" s="153"/>
      <c r="L599" s="153"/>
      <c r="M599" s="153"/>
      <c r="N599" s="153"/>
      <c r="O599" s="153"/>
      <c r="P599" s="153"/>
    </row>
    <row r="600" spans="1:16" ht="28.5" hidden="1" x14ac:dyDescent="0.2">
      <c r="A600" s="181"/>
      <c r="B600" s="181"/>
      <c r="C600" s="52">
        <v>4242</v>
      </c>
      <c r="D600" s="181"/>
      <c r="E600" s="56" t="s">
        <v>504</v>
      </c>
      <c r="F600" s="93">
        <f t="shared" si="168"/>
        <v>0</v>
      </c>
      <c r="G600" s="93">
        <f t="shared" ref="G600:P600" si="177">G601+G602+G603</f>
        <v>0</v>
      </c>
      <c r="H600" s="93">
        <f t="shared" si="177"/>
        <v>0</v>
      </c>
      <c r="I600" s="93">
        <f t="shared" si="177"/>
        <v>0</v>
      </c>
      <c r="J600" s="93">
        <f t="shared" si="177"/>
        <v>0</v>
      </c>
      <c r="K600" s="93">
        <f t="shared" si="177"/>
        <v>0</v>
      </c>
      <c r="L600" s="93">
        <f t="shared" si="177"/>
        <v>0</v>
      </c>
      <c r="M600" s="93">
        <f t="shared" si="177"/>
        <v>0</v>
      </c>
      <c r="N600" s="93">
        <f t="shared" si="177"/>
        <v>0</v>
      </c>
      <c r="O600" s="93">
        <f t="shared" si="177"/>
        <v>0</v>
      </c>
      <c r="P600" s="93">
        <f t="shared" si="177"/>
        <v>0</v>
      </c>
    </row>
    <row r="601" spans="1:16" hidden="1" x14ac:dyDescent="0.25">
      <c r="A601" s="44"/>
      <c r="B601" s="44"/>
      <c r="C601" s="44"/>
      <c r="D601" s="54">
        <v>42421</v>
      </c>
      <c r="E601" s="57" t="s">
        <v>505</v>
      </c>
      <c r="F601" s="159">
        <f t="shared" si="168"/>
        <v>0</v>
      </c>
      <c r="G601" s="153"/>
      <c r="H601" s="153"/>
      <c r="I601" s="153"/>
      <c r="J601" s="153"/>
      <c r="K601" s="153"/>
      <c r="L601" s="153"/>
      <c r="M601" s="153"/>
      <c r="N601" s="153"/>
      <c r="O601" s="153"/>
      <c r="P601" s="153"/>
    </row>
    <row r="602" spans="1:16" hidden="1" x14ac:dyDescent="0.25">
      <c r="A602" s="44"/>
      <c r="B602" s="44"/>
      <c r="C602" s="44"/>
      <c r="D602" s="54">
        <v>42422</v>
      </c>
      <c r="E602" s="57" t="s">
        <v>506</v>
      </c>
      <c r="F602" s="159">
        <f t="shared" si="168"/>
        <v>0</v>
      </c>
      <c r="G602" s="153"/>
      <c r="H602" s="153"/>
      <c r="I602" s="153"/>
      <c r="J602" s="153"/>
      <c r="K602" s="153"/>
      <c r="L602" s="153"/>
      <c r="M602" s="153"/>
      <c r="N602" s="153"/>
      <c r="O602" s="153"/>
      <c r="P602" s="153"/>
    </row>
    <row r="603" spans="1:16" hidden="1" x14ac:dyDescent="0.25">
      <c r="A603" s="44"/>
      <c r="B603" s="44"/>
      <c r="C603" s="44"/>
      <c r="D603" s="54">
        <v>42429</v>
      </c>
      <c r="E603" s="57" t="s">
        <v>507</v>
      </c>
      <c r="F603" s="159">
        <f t="shared" si="168"/>
        <v>0</v>
      </c>
      <c r="G603" s="153"/>
      <c r="H603" s="153"/>
      <c r="I603" s="153"/>
      <c r="J603" s="153"/>
      <c r="K603" s="153"/>
      <c r="L603" s="153"/>
      <c r="M603" s="153"/>
      <c r="N603" s="153"/>
      <c r="O603" s="153"/>
      <c r="P603" s="153"/>
    </row>
    <row r="604" spans="1:16" ht="14.25" hidden="1" x14ac:dyDescent="0.2">
      <c r="A604" s="181"/>
      <c r="B604" s="181"/>
      <c r="C604" s="52">
        <v>4243</v>
      </c>
      <c r="D604" s="181"/>
      <c r="E604" s="56" t="s">
        <v>508</v>
      </c>
      <c r="F604" s="93">
        <f t="shared" si="168"/>
        <v>0</v>
      </c>
      <c r="G604" s="93">
        <f t="shared" ref="G604:P604" si="178">G605+G606</f>
        <v>0</v>
      </c>
      <c r="H604" s="93">
        <f t="shared" si="178"/>
        <v>0</v>
      </c>
      <c r="I604" s="93">
        <f t="shared" si="178"/>
        <v>0</v>
      </c>
      <c r="J604" s="93">
        <f t="shared" si="178"/>
        <v>0</v>
      </c>
      <c r="K604" s="93">
        <f t="shared" si="178"/>
        <v>0</v>
      </c>
      <c r="L604" s="93">
        <f t="shared" si="178"/>
        <v>0</v>
      </c>
      <c r="M604" s="93">
        <f t="shared" si="178"/>
        <v>0</v>
      </c>
      <c r="N604" s="93">
        <f t="shared" si="178"/>
        <v>0</v>
      </c>
      <c r="O604" s="93">
        <f t="shared" si="178"/>
        <v>0</v>
      </c>
      <c r="P604" s="93">
        <f t="shared" si="178"/>
        <v>0</v>
      </c>
    </row>
    <row r="605" spans="1:16" hidden="1" x14ac:dyDescent="0.25">
      <c r="A605" s="44"/>
      <c r="B605" s="44"/>
      <c r="C605" s="44"/>
      <c r="D605" s="54">
        <v>42431</v>
      </c>
      <c r="E605" s="57" t="s">
        <v>509</v>
      </c>
      <c r="F605" s="159">
        <f t="shared" si="168"/>
        <v>0</v>
      </c>
      <c r="G605" s="153"/>
      <c r="H605" s="153"/>
      <c r="I605" s="153"/>
      <c r="J605" s="153"/>
      <c r="K605" s="153"/>
      <c r="L605" s="153"/>
      <c r="M605" s="153"/>
      <c r="N605" s="153"/>
      <c r="O605" s="153"/>
      <c r="P605" s="153"/>
    </row>
    <row r="606" spans="1:16" hidden="1" x14ac:dyDescent="0.25">
      <c r="A606" s="44"/>
      <c r="B606" s="44"/>
      <c r="C606" s="44"/>
      <c r="D606" s="54">
        <v>42432</v>
      </c>
      <c r="E606" s="57" t="s">
        <v>510</v>
      </c>
      <c r="F606" s="159">
        <f t="shared" si="168"/>
        <v>0</v>
      </c>
      <c r="G606" s="153"/>
      <c r="H606" s="153"/>
      <c r="I606" s="153"/>
      <c r="J606" s="153"/>
      <c r="K606" s="153"/>
      <c r="L606" s="153"/>
      <c r="M606" s="153"/>
      <c r="N606" s="153"/>
      <c r="O606" s="153"/>
      <c r="P606" s="153"/>
    </row>
    <row r="607" spans="1:16" ht="14.25" hidden="1" x14ac:dyDescent="0.2">
      <c r="A607" s="181"/>
      <c r="B607" s="181"/>
      <c r="C607" s="52">
        <v>4244</v>
      </c>
      <c r="D607" s="181"/>
      <c r="E607" s="56" t="s">
        <v>511</v>
      </c>
      <c r="F607" s="93">
        <f t="shared" si="168"/>
        <v>0</v>
      </c>
      <c r="G607" s="93">
        <f t="shared" ref="G607:P607" si="179">G608</f>
        <v>0</v>
      </c>
      <c r="H607" s="93">
        <f t="shared" si="179"/>
        <v>0</v>
      </c>
      <c r="I607" s="93">
        <f t="shared" si="179"/>
        <v>0</v>
      </c>
      <c r="J607" s="93">
        <f t="shared" si="179"/>
        <v>0</v>
      </c>
      <c r="K607" s="93">
        <f t="shared" si="179"/>
        <v>0</v>
      </c>
      <c r="L607" s="93">
        <f t="shared" si="179"/>
        <v>0</v>
      </c>
      <c r="M607" s="93">
        <f t="shared" si="179"/>
        <v>0</v>
      </c>
      <c r="N607" s="93">
        <f t="shared" si="179"/>
        <v>0</v>
      </c>
      <c r="O607" s="93">
        <f t="shared" si="179"/>
        <v>0</v>
      </c>
      <c r="P607" s="93">
        <f t="shared" si="179"/>
        <v>0</v>
      </c>
    </row>
    <row r="608" spans="1:16" hidden="1" x14ac:dyDescent="0.25">
      <c r="A608" s="44"/>
      <c r="B608" s="44"/>
      <c r="C608" s="44"/>
      <c r="D608" s="54">
        <v>42441</v>
      </c>
      <c r="E608" s="57" t="s">
        <v>511</v>
      </c>
      <c r="F608" s="159">
        <f t="shared" si="168"/>
        <v>0</v>
      </c>
      <c r="G608" s="153"/>
      <c r="H608" s="153"/>
      <c r="I608" s="153"/>
      <c r="J608" s="153"/>
      <c r="K608" s="153"/>
      <c r="L608" s="153"/>
      <c r="M608" s="153"/>
      <c r="N608" s="153"/>
      <c r="O608" s="153"/>
      <c r="P608" s="153"/>
    </row>
    <row r="609" spans="1:16" ht="14.25" hidden="1" x14ac:dyDescent="0.2">
      <c r="A609" s="59"/>
      <c r="B609" s="102">
        <v>425</v>
      </c>
      <c r="C609" s="59"/>
      <c r="D609" s="59"/>
      <c r="E609" s="103" t="s">
        <v>512</v>
      </c>
      <c r="F609" s="97">
        <f t="shared" si="168"/>
        <v>0</v>
      </c>
      <c r="G609" s="97">
        <f t="shared" ref="G609:P609" si="180">G610+G613</f>
        <v>0</v>
      </c>
      <c r="H609" s="97">
        <f t="shared" si="180"/>
        <v>0</v>
      </c>
      <c r="I609" s="97">
        <f t="shared" si="180"/>
        <v>0</v>
      </c>
      <c r="J609" s="97">
        <f t="shared" si="180"/>
        <v>0</v>
      </c>
      <c r="K609" s="97">
        <f t="shared" si="180"/>
        <v>0</v>
      </c>
      <c r="L609" s="97">
        <f t="shared" si="180"/>
        <v>0</v>
      </c>
      <c r="M609" s="97">
        <f t="shared" si="180"/>
        <v>0</v>
      </c>
      <c r="N609" s="97">
        <f t="shared" si="180"/>
        <v>0</v>
      </c>
      <c r="O609" s="97">
        <f t="shared" si="180"/>
        <v>0</v>
      </c>
      <c r="P609" s="97">
        <f t="shared" si="180"/>
        <v>0</v>
      </c>
    </row>
    <row r="610" spans="1:16" ht="14.25" hidden="1" x14ac:dyDescent="0.2">
      <c r="A610" s="181"/>
      <c r="B610" s="181"/>
      <c r="C610" s="46">
        <v>4251</v>
      </c>
      <c r="D610" s="181"/>
      <c r="E610" s="47" t="s">
        <v>513</v>
      </c>
      <c r="F610" s="93">
        <f t="shared" si="168"/>
        <v>0</v>
      </c>
      <c r="G610" s="93">
        <f t="shared" ref="G610:P610" si="181">G611+G612</f>
        <v>0</v>
      </c>
      <c r="H610" s="93">
        <f t="shared" si="181"/>
        <v>0</v>
      </c>
      <c r="I610" s="93">
        <f t="shared" si="181"/>
        <v>0</v>
      </c>
      <c r="J610" s="93">
        <f t="shared" si="181"/>
        <v>0</v>
      </c>
      <c r="K610" s="93">
        <f t="shared" si="181"/>
        <v>0</v>
      </c>
      <c r="L610" s="93">
        <f t="shared" si="181"/>
        <v>0</v>
      </c>
      <c r="M610" s="93">
        <f t="shared" si="181"/>
        <v>0</v>
      </c>
      <c r="N610" s="93">
        <f t="shared" si="181"/>
        <v>0</v>
      </c>
      <c r="O610" s="93">
        <f t="shared" si="181"/>
        <v>0</v>
      </c>
      <c r="P610" s="93">
        <f t="shared" si="181"/>
        <v>0</v>
      </c>
    </row>
    <row r="611" spans="1:16" hidden="1" x14ac:dyDescent="0.25">
      <c r="A611" s="44"/>
      <c r="B611" s="44"/>
      <c r="C611" s="44"/>
      <c r="D611" s="48">
        <v>42511</v>
      </c>
      <c r="E611" s="49" t="s">
        <v>514</v>
      </c>
      <c r="F611" s="159">
        <f t="shared" si="168"/>
        <v>0</v>
      </c>
      <c r="G611" s="153"/>
      <c r="H611" s="153"/>
      <c r="I611" s="153"/>
      <c r="J611" s="153"/>
      <c r="K611" s="153"/>
      <c r="L611" s="153"/>
      <c r="M611" s="153"/>
      <c r="N611" s="153"/>
      <c r="O611" s="153"/>
      <c r="P611" s="153"/>
    </row>
    <row r="612" spans="1:16" hidden="1" x14ac:dyDescent="0.25">
      <c r="A612" s="44"/>
      <c r="B612" s="44"/>
      <c r="C612" s="44"/>
      <c r="D612" s="48">
        <v>42519</v>
      </c>
      <c r="E612" s="49" t="s">
        <v>515</v>
      </c>
      <c r="F612" s="159">
        <f t="shared" si="168"/>
        <v>0</v>
      </c>
      <c r="G612" s="153"/>
      <c r="H612" s="153"/>
      <c r="I612" s="153"/>
      <c r="J612" s="153"/>
      <c r="K612" s="153"/>
      <c r="L612" s="153"/>
      <c r="M612" s="153"/>
      <c r="N612" s="153"/>
      <c r="O612" s="153"/>
      <c r="P612" s="153"/>
    </row>
    <row r="613" spans="1:16" ht="14.25" hidden="1" x14ac:dyDescent="0.2">
      <c r="A613" s="181"/>
      <c r="B613" s="181"/>
      <c r="C613" s="46">
        <v>4252</v>
      </c>
      <c r="D613" s="181"/>
      <c r="E613" s="47" t="s">
        <v>516</v>
      </c>
      <c r="F613" s="93">
        <f t="shared" si="168"/>
        <v>0</v>
      </c>
      <c r="G613" s="93">
        <f t="shared" ref="G613:P613" si="182">G614</f>
        <v>0</v>
      </c>
      <c r="H613" s="93">
        <f t="shared" si="182"/>
        <v>0</v>
      </c>
      <c r="I613" s="93">
        <f t="shared" si="182"/>
        <v>0</v>
      </c>
      <c r="J613" s="93">
        <f t="shared" si="182"/>
        <v>0</v>
      </c>
      <c r="K613" s="93">
        <f t="shared" si="182"/>
        <v>0</v>
      </c>
      <c r="L613" s="93">
        <f t="shared" si="182"/>
        <v>0</v>
      </c>
      <c r="M613" s="93">
        <f t="shared" si="182"/>
        <v>0</v>
      </c>
      <c r="N613" s="93">
        <f t="shared" si="182"/>
        <v>0</v>
      </c>
      <c r="O613" s="93">
        <f t="shared" si="182"/>
        <v>0</v>
      </c>
      <c r="P613" s="93">
        <f t="shared" si="182"/>
        <v>0</v>
      </c>
    </row>
    <row r="614" spans="1:16" hidden="1" x14ac:dyDescent="0.25">
      <c r="A614" s="44"/>
      <c r="B614" s="44"/>
      <c r="C614" s="44"/>
      <c r="D614" s="48">
        <v>42521</v>
      </c>
      <c r="E614" s="49" t="s">
        <v>516</v>
      </c>
      <c r="F614" s="159">
        <f t="shared" si="168"/>
        <v>0</v>
      </c>
      <c r="G614" s="153"/>
      <c r="H614" s="153"/>
      <c r="I614" s="153"/>
      <c r="J614" s="153"/>
      <c r="K614" s="153"/>
      <c r="L614" s="153"/>
      <c r="M614" s="153"/>
      <c r="N614" s="153"/>
      <c r="O614" s="153"/>
      <c r="P614" s="153"/>
    </row>
    <row r="615" spans="1:16" ht="14.25" hidden="1" x14ac:dyDescent="0.2">
      <c r="A615" s="59"/>
      <c r="B615" s="102">
        <v>426</v>
      </c>
      <c r="C615" s="59"/>
      <c r="D615" s="59"/>
      <c r="E615" s="103" t="s">
        <v>517</v>
      </c>
      <c r="F615" s="97">
        <f t="shared" si="168"/>
        <v>0</v>
      </c>
      <c r="G615" s="97">
        <f t="shared" ref="G615:P615" si="183">G616+G618+G620+G628</f>
        <v>0</v>
      </c>
      <c r="H615" s="97">
        <f t="shared" si="183"/>
        <v>0</v>
      </c>
      <c r="I615" s="97">
        <f t="shared" si="183"/>
        <v>0</v>
      </c>
      <c r="J615" s="97">
        <f t="shared" si="183"/>
        <v>0</v>
      </c>
      <c r="K615" s="97">
        <f t="shared" si="183"/>
        <v>0</v>
      </c>
      <c r="L615" s="97">
        <f t="shared" si="183"/>
        <v>0</v>
      </c>
      <c r="M615" s="97">
        <f t="shared" si="183"/>
        <v>0</v>
      </c>
      <c r="N615" s="97">
        <f t="shared" si="183"/>
        <v>0</v>
      </c>
      <c r="O615" s="97">
        <f t="shared" si="183"/>
        <v>0</v>
      </c>
      <c r="P615" s="97">
        <f t="shared" si="183"/>
        <v>0</v>
      </c>
    </row>
    <row r="616" spans="1:16" ht="14.25" hidden="1" x14ac:dyDescent="0.2">
      <c r="A616" s="181"/>
      <c r="B616" s="181"/>
      <c r="C616" s="46">
        <v>4261</v>
      </c>
      <c r="D616" s="181"/>
      <c r="E616" s="47" t="s">
        <v>518</v>
      </c>
      <c r="F616" s="93">
        <f t="shared" si="168"/>
        <v>0</v>
      </c>
      <c r="G616" s="93">
        <f t="shared" ref="G616:P616" si="184">G617</f>
        <v>0</v>
      </c>
      <c r="H616" s="93">
        <f t="shared" si="184"/>
        <v>0</v>
      </c>
      <c r="I616" s="93">
        <f t="shared" si="184"/>
        <v>0</v>
      </c>
      <c r="J616" s="93">
        <f t="shared" si="184"/>
        <v>0</v>
      </c>
      <c r="K616" s="93">
        <f t="shared" si="184"/>
        <v>0</v>
      </c>
      <c r="L616" s="93">
        <f t="shared" si="184"/>
        <v>0</v>
      </c>
      <c r="M616" s="93">
        <f t="shared" si="184"/>
        <v>0</v>
      </c>
      <c r="N616" s="93">
        <f t="shared" si="184"/>
        <v>0</v>
      </c>
      <c r="O616" s="93">
        <f t="shared" si="184"/>
        <v>0</v>
      </c>
      <c r="P616" s="93">
        <f t="shared" si="184"/>
        <v>0</v>
      </c>
    </row>
    <row r="617" spans="1:16" hidden="1" x14ac:dyDescent="0.25">
      <c r="A617" s="44"/>
      <c r="B617" s="44"/>
      <c r="C617" s="44"/>
      <c r="D617" s="48">
        <v>42611</v>
      </c>
      <c r="E617" s="49" t="s">
        <v>518</v>
      </c>
      <c r="F617" s="159">
        <f t="shared" si="168"/>
        <v>0</v>
      </c>
      <c r="G617" s="153"/>
      <c r="H617" s="153"/>
      <c r="I617" s="153"/>
      <c r="J617" s="153"/>
      <c r="K617" s="153"/>
      <c r="L617" s="153"/>
      <c r="M617" s="153"/>
      <c r="N617" s="153"/>
      <c r="O617" s="153"/>
      <c r="P617" s="153"/>
    </row>
    <row r="618" spans="1:16" ht="14.25" hidden="1" x14ac:dyDescent="0.2">
      <c r="A618" s="181"/>
      <c r="B618" s="181"/>
      <c r="C618" s="46">
        <v>4262</v>
      </c>
      <c r="D618" s="181"/>
      <c r="E618" s="47" t="s">
        <v>519</v>
      </c>
      <c r="F618" s="93">
        <f t="shared" si="168"/>
        <v>0</v>
      </c>
      <c r="G618" s="93">
        <f t="shared" ref="G618:P618" si="185">G619</f>
        <v>0</v>
      </c>
      <c r="H618" s="93">
        <f t="shared" si="185"/>
        <v>0</v>
      </c>
      <c r="I618" s="93">
        <f t="shared" si="185"/>
        <v>0</v>
      </c>
      <c r="J618" s="93">
        <f t="shared" si="185"/>
        <v>0</v>
      </c>
      <c r="K618" s="93">
        <f t="shared" si="185"/>
        <v>0</v>
      </c>
      <c r="L618" s="93">
        <f t="shared" si="185"/>
        <v>0</v>
      </c>
      <c r="M618" s="93">
        <f t="shared" si="185"/>
        <v>0</v>
      </c>
      <c r="N618" s="93">
        <f t="shared" si="185"/>
        <v>0</v>
      </c>
      <c r="O618" s="93">
        <f t="shared" si="185"/>
        <v>0</v>
      </c>
      <c r="P618" s="93">
        <f t="shared" si="185"/>
        <v>0</v>
      </c>
    </row>
    <row r="619" spans="1:16" hidden="1" x14ac:dyDescent="0.25">
      <c r="A619" s="44"/>
      <c r="B619" s="44"/>
      <c r="C619" s="44"/>
      <c r="D619" s="48">
        <v>42621</v>
      </c>
      <c r="E619" s="49" t="s">
        <v>519</v>
      </c>
      <c r="F619" s="159">
        <f t="shared" si="168"/>
        <v>0</v>
      </c>
      <c r="G619" s="153"/>
      <c r="H619" s="153"/>
      <c r="I619" s="153"/>
      <c r="J619" s="153"/>
      <c r="K619" s="153"/>
      <c r="L619" s="153"/>
      <c r="M619" s="153"/>
      <c r="N619" s="153"/>
      <c r="O619" s="153"/>
      <c r="P619" s="153"/>
    </row>
    <row r="620" spans="1:16" ht="14.25" hidden="1" x14ac:dyDescent="0.2">
      <c r="A620" s="181"/>
      <c r="B620" s="181"/>
      <c r="C620" s="46">
        <v>4263</v>
      </c>
      <c r="D620" s="181"/>
      <c r="E620" s="47" t="s">
        <v>520</v>
      </c>
      <c r="F620" s="93">
        <f t="shared" si="168"/>
        <v>0</v>
      </c>
      <c r="G620" s="93">
        <f t="shared" ref="G620:P620" si="186">SUM(G621:G627)</f>
        <v>0</v>
      </c>
      <c r="H620" s="93">
        <f t="shared" ref="H620" si="187">SUM(H621:H627)</f>
        <v>0</v>
      </c>
      <c r="I620" s="93">
        <f t="shared" si="186"/>
        <v>0</v>
      </c>
      <c r="J620" s="93">
        <f t="shared" si="186"/>
        <v>0</v>
      </c>
      <c r="K620" s="93">
        <f t="shared" si="186"/>
        <v>0</v>
      </c>
      <c r="L620" s="93">
        <f t="shared" si="186"/>
        <v>0</v>
      </c>
      <c r="M620" s="93">
        <f t="shared" si="186"/>
        <v>0</v>
      </c>
      <c r="N620" s="93">
        <f t="shared" si="186"/>
        <v>0</v>
      </c>
      <c r="O620" s="93">
        <f t="shared" si="186"/>
        <v>0</v>
      </c>
      <c r="P620" s="93">
        <f t="shared" si="186"/>
        <v>0</v>
      </c>
    </row>
    <row r="621" spans="1:16" hidden="1" x14ac:dyDescent="0.25">
      <c r="A621" s="44"/>
      <c r="B621" s="44"/>
      <c r="C621" s="44"/>
      <c r="D621" s="48">
        <v>42631</v>
      </c>
      <c r="E621" s="49" t="s">
        <v>521</v>
      </c>
      <c r="F621" s="159">
        <f t="shared" si="168"/>
        <v>0</v>
      </c>
      <c r="G621" s="153"/>
      <c r="H621" s="153"/>
      <c r="I621" s="153"/>
      <c r="J621" s="153"/>
      <c r="K621" s="153"/>
      <c r="L621" s="153"/>
      <c r="M621" s="153"/>
      <c r="N621" s="153"/>
      <c r="O621" s="153"/>
      <c r="P621" s="153"/>
    </row>
    <row r="622" spans="1:16" hidden="1" x14ac:dyDescent="0.25">
      <c r="A622" s="44"/>
      <c r="B622" s="44"/>
      <c r="C622" s="44"/>
      <c r="D622" s="48">
        <v>42632</v>
      </c>
      <c r="E622" s="49" t="s">
        <v>522</v>
      </c>
      <c r="F622" s="159">
        <f t="shared" si="168"/>
        <v>0</v>
      </c>
      <c r="G622" s="153"/>
      <c r="H622" s="153"/>
      <c r="I622" s="153"/>
      <c r="J622" s="153"/>
      <c r="K622" s="153"/>
      <c r="L622" s="153"/>
      <c r="M622" s="153"/>
      <c r="N622" s="153"/>
      <c r="O622" s="153"/>
      <c r="P622" s="153"/>
    </row>
    <row r="623" spans="1:16" hidden="1" x14ac:dyDescent="0.25">
      <c r="A623" s="44"/>
      <c r="B623" s="44"/>
      <c r="C623" s="44"/>
      <c r="D623" s="48">
        <v>42633</v>
      </c>
      <c r="E623" s="49" t="s">
        <v>523</v>
      </c>
      <c r="F623" s="159">
        <f t="shared" si="168"/>
        <v>0</v>
      </c>
      <c r="G623" s="153"/>
      <c r="H623" s="153"/>
      <c r="I623" s="153"/>
      <c r="J623" s="153"/>
      <c r="K623" s="153"/>
      <c r="L623" s="153"/>
      <c r="M623" s="153"/>
      <c r="N623" s="153"/>
      <c r="O623" s="153"/>
      <c r="P623" s="153"/>
    </row>
    <row r="624" spans="1:16" hidden="1" x14ac:dyDescent="0.25">
      <c r="A624" s="44"/>
      <c r="B624" s="44"/>
      <c r="C624" s="44"/>
      <c r="D624" s="48">
        <v>42634</v>
      </c>
      <c r="E624" s="49" t="s">
        <v>524</v>
      </c>
      <c r="F624" s="159">
        <f t="shared" si="168"/>
        <v>0</v>
      </c>
      <c r="G624" s="153"/>
      <c r="H624" s="153"/>
      <c r="I624" s="153"/>
      <c r="J624" s="153"/>
      <c r="K624" s="153"/>
      <c r="L624" s="153"/>
      <c r="M624" s="153"/>
      <c r="N624" s="153"/>
      <c r="O624" s="153"/>
      <c r="P624" s="153"/>
    </row>
    <row r="625" spans="1:16" hidden="1" x14ac:dyDescent="0.25">
      <c r="A625" s="44"/>
      <c r="B625" s="44"/>
      <c r="C625" s="44"/>
      <c r="D625" s="48">
        <v>42636</v>
      </c>
      <c r="E625" s="49" t="s">
        <v>525</v>
      </c>
      <c r="F625" s="159">
        <f t="shared" si="168"/>
        <v>0</v>
      </c>
      <c r="G625" s="153"/>
      <c r="H625" s="153"/>
      <c r="I625" s="153"/>
      <c r="J625" s="153"/>
      <c r="K625" s="153"/>
      <c r="L625" s="153"/>
      <c r="M625" s="153"/>
      <c r="N625" s="153"/>
      <c r="O625" s="153"/>
      <c r="P625" s="153"/>
    </row>
    <row r="626" spans="1:16" ht="30" hidden="1" x14ac:dyDescent="0.25">
      <c r="A626" s="44"/>
      <c r="B626" s="44"/>
      <c r="C626" s="44"/>
      <c r="D626" s="48">
        <v>42637</v>
      </c>
      <c r="E626" s="55" t="s">
        <v>526</v>
      </c>
      <c r="F626" s="159">
        <f t="shared" si="168"/>
        <v>0</v>
      </c>
      <c r="G626" s="153"/>
      <c r="H626" s="153"/>
      <c r="I626" s="153"/>
      <c r="J626" s="153"/>
      <c r="K626" s="153"/>
      <c r="L626" s="153"/>
      <c r="M626" s="153"/>
      <c r="N626" s="153"/>
      <c r="O626" s="153"/>
      <c r="P626" s="153"/>
    </row>
    <row r="627" spans="1:16" hidden="1" x14ac:dyDescent="0.25">
      <c r="A627" s="44"/>
      <c r="B627" s="44"/>
      <c r="C627" s="44"/>
      <c r="D627" s="48">
        <v>42639</v>
      </c>
      <c r="E627" s="49" t="s">
        <v>527</v>
      </c>
      <c r="F627" s="159">
        <f t="shared" si="168"/>
        <v>0</v>
      </c>
      <c r="G627" s="153"/>
      <c r="H627" s="153"/>
      <c r="I627" s="153"/>
      <c r="J627" s="153"/>
      <c r="K627" s="153"/>
      <c r="L627" s="153"/>
      <c r="M627" s="153"/>
      <c r="N627" s="153"/>
      <c r="O627" s="153"/>
      <c r="P627" s="153"/>
    </row>
    <row r="628" spans="1:16" ht="14.25" hidden="1" x14ac:dyDescent="0.2">
      <c r="A628" s="181"/>
      <c r="B628" s="181"/>
      <c r="C628" s="46">
        <v>4264</v>
      </c>
      <c r="D628" s="181"/>
      <c r="E628" s="47" t="s">
        <v>528</v>
      </c>
      <c r="F628" s="93">
        <f t="shared" si="168"/>
        <v>0</v>
      </c>
      <c r="G628" s="93">
        <f t="shared" ref="G628:P628" si="188">G629</f>
        <v>0</v>
      </c>
      <c r="H628" s="93">
        <f t="shared" si="188"/>
        <v>0</v>
      </c>
      <c r="I628" s="93">
        <f t="shared" si="188"/>
        <v>0</v>
      </c>
      <c r="J628" s="93">
        <f t="shared" si="188"/>
        <v>0</v>
      </c>
      <c r="K628" s="93">
        <f t="shared" si="188"/>
        <v>0</v>
      </c>
      <c r="L628" s="93">
        <f t="shared" si="188"/>
        <v>0</v>
      </c>
      <c r="M628" s="93">
        <f t="shared" si="188"/>
        <v>0</v>
      </c>
      <c r="N628" s="93">
        <f t="shared" si="188"/>
        <v>0</v>
      </c>
      <c r="O628" s="93">
        <f t="shared" si="188"/>
        <v>0</v>
      </c>
      <c r="P628" s="93">
        <f t="shared" si="188"/>
        <v>0</v>
      </c>
    </row>
    <row r="629" spans="1:16" hidden="1" x14ac:dyDescent="0.25">
      <c r="A629" s="44"/>
      <c r="B629" s="44"/>
      <c r="C629" s="44"/>
      <c r="D629" s="48">
        <v>42641</v>
      </c>
      <c r="E629" s="49" t="s">
        <v>528</v>
      </c>
      <c r="F629" s="159">
        <f t="shared" si="168"/>
        <v>0</v>
      </c>
      <c r="G629" s="153"/>
      <c r="H629" s="153"/>
      <c r="I629" s="153"/>
      <c r="J629" s="153"/>
      <c r="K629" s="153"/>
      <c r="L629" s="153"/>
      <c r="M629" s="153"/>
      <c r="N629" s="153"/>
      <c r="O629" s="153"/>
      <c r="P629" s="153"/>
    </row>
    <row r="630" spans="1:16" ht="28.5" hidden="1" x14ac:dyDescent="0.2">
      <c r="A630" s="108" t="s">
        <v>168</v>
      </c>
      <c r="B630" s="73"/>
      <c r="C630" s="73"/>
      <c r="D630" s="73"/>
      <c r="E630" s="107" t="s">
        <v>169</v>
      </c>
      <c r="F630" s="125">
        <f t="shared" si="168"/>
        <v>0</v>
      </c>
      <c r="G630" s="125">
        <f t="shared" ref="G630:P630" si="189">G631</f>
        <v>0</v>
      </c>
      <c r="H630" s="125">
        <f t="shared" si="189"/>
        <v>0</v>
      </c>
      <c r="I630" s="125">
        <f t="shared" si="189"/>
        <v>0</v>
      </c>
      <c r="J630" s="125">
        <f t="shared" si="189"/>
        <v>0</v>
      </c>
      <c r="K630" s="125">
        <f t="shared" si="189"/>
        <v>0</v>
      </c>
      <c r="L630" s="125">
        <f t="shared" si="189"/>
        <v>0</v>
      </c>
      <c r="M630" s="125">
        <f t="shared" si="189"/>
        <v>0</v>
      </c>
      <c r="N630" s="125">
        <f t="shared" si="189"/>
        <v>0</v>
      </c>
      <c r="O630" s="125">
        <f t="shared" si="189"/>
        <v>0</v>
      </c>
      <c r="P630" s="125">
        <f t="shared" si="189"/>
        <v>0</v>
      </c>
    </row>
    <row r="631" spans="1:16" ht="14.25" hidden="1" x14ac:dyDescent="0.2">
      <c r="A631" s="59"/>
      <c r="B631" s="102" t="s">
        <v>170</v>
      </c>
      <c r="C631" s="59"/>
      <c r="D631" s="59"/>
      <c r="E631" s="103" t="s">
        <v>529</v>
      </c>
      <c r="F631" s="97">
        <f t="shared" si="168"/>
        <v>0</v>
      </c>
      <c r="G631" s="97">
        <f t="shared" ref="G631:P631" si="190">G632+G635</f>
        <v>0</v>
      </c>
      <c r="H631" s="97">
        <f t="shared" si="190"/>
        <v>0</v>
      </c>
      <c r="I631" s="97">
        <f t="shared" si="190"/>
        <v>0</v>
      </c>
      <c r="J631" s="97">
        <f t="shared" si="190"/>
        <v>0</v>
      </c>
      <c r="K631" s="97">
        <f t="shared" si="190"/>
        <v>0</v>
      </c>
      <c r="L631" s="97">
        <f t="shared" si="190"/>
        <v>0</v>
      </c>
      <c r="M631" s="97">
        <f t="shared" si="190"/>
        <v>0</v>
      </c>
      <c r="N631" s="97">
        <f t="shared" si="190"/>
        <v>0</v>
      </c>
      <c r="O631" s="97">
        <f t="shared" si="190"/>
        <v>0</v>
      </c>
      <c r="P631" s="97">
        <f t="shared" si="190"/>
        <v>0</v>
      </c>
    </row>
    <row r="632" spans="1:16" ht="14.25" hidden="1" x14ac:dyDescent="0.2">
      <c r="A632" s="181"/>
      <c r="B632" s="181"/>
      <c r="C632" s="46" t="s">
        <v>171</v>
      </c>
      <c r="D632" s="181"/>
      <c r="E632" s="47" t="s">
        <v>530</v>
      </c>
      <c r="F632" s="93">
        <f t="shared" si="168"/>
        <v>0</v>
      </c>
      <c r="G632" s="93">
        <f t="shared" ref="G632:P632" si="191">G633+G634</f>
        <v>0</v>
      </c>
      <c r="H632" s="93">
        <f t="shared" si="191"/>
        <v>0</v>
      </c>
      <c r="I632" s="93">
        <f t="shared" si="191"/>
        <v>0</v>
      </c>
      <c r="J632" s="93">
        <f t="shared" si="191"/>
        <v>0</v>
      </c>
      <c r="K632" s="93">
        <f t="shared" si="191"/>
        <v>0</v>
      </c>
      <c r="L632" s="93">
        <f t="shared" si="191"/>
        <v>0</v>
      </c>
      <c r="M632" s="93">
        <f t="shared" si="191"/>
        <v>0</v>
      </c>
      <c r="N632" s="93">
        <f t="shared" si="191"/>
        <v>0</v>
      </c>
      <c r="O632" s="93">
        <f t="shared" si="191"/>
        <v>0</v>
      </c>
      <c r="P632" s="93">
        <f t="shared" si="191"/>
        <v>0</v>
      </c>
    </row>
    <row r="633" spans="1:16" hidden="1" x14ac:dyDescent="0.25">
      <c r="A633" s="44"/>
      <c r="B633" s="44"/>
      <c r="C633" s="44"/>
      <c r="D633" s="48" t="s">
        <v>172</v>
      </c>
      <c r="E633" s="49" t="s">
        <v>394</v>
      </c>
      <c r="F633" s="159">
        <f t="shared" si="168"/>
        <v>0</v>
      </c>
      <c r="G633" s="153"/>
      <c r="H633" s="153"/>
      <c r="I633" s="153"/>
      <c r="J633" s="153"/>
      <c r="K633" s="153"/>
      <c r="L633" s="153"/>
      <c r="M633" s="153"/>
      <c r="N633" s="153"/>
      <c r="O633" s="153"/>
      <c r="P633" s="153"/>
    </row>
    <row r="634" spans="1:16" hidden="1" x14ac:dyDescent="0.25">
      <c r="A634" s="44"/>
      <c r="B634" s="44"/>
      <c r="C634" s="44"/>
      <c r="D634" s="48">
        <v>43112</v>
      </c>
      <c r="E634" s="49" t="s">
        <v>395</v>
      </c>
      <c r="F634" s="159">
        <f t="shared" si="168"/>
        <v>0</v>
      </c>
      <c r="G634" s="153"/>
      <c r="H634" s="153"/>
      <c r="I634" s="153"/>
      <c r="J634" s="153"/>
      <c r="K634" s="153"/>
      <c r="L634" s="153"/>
      <c r="M634" s="153"/>
      <c r="N634" s="153"/>
      <c r="O634" s="153"/>
      <c r="P634" s="153"/>
    </row>
    <row r="635" spans="1:16" ht="28.5" hidden="1" x14ac:dyDescent="0.2">
      <c r="A635" s="181"/>
      <c r="B635" s="181"/>
      <c r="C635" s="52">
        <v>4312</v>
      </c>
      <c r="D635" s="181"/>
      <c r="E635" s="56" t="s">
        <v>531</v>
      </c>
      <c r="F635" s="93">
        <f t="shared" si="168"/>
        <v>0</v>
      </c>
      <c r="G635" s="93">
        <f t="shared" ref="G635:P635" si="192">SUM(G636:G642)</f>
        <v>0</v>
      </c>
      <c r="H635" s="93">
        <f t="shared" si="192"/>
        <v>0</v>
      </c>
      <c r="I635" s="93">
        <f t="shared" si="192"/>
        <v>0</v>
      </c>
      <c r="J635" s="93">
        <f t="shared" si="192"/>
        <v>0</v>
      </c>
      <c r="K635" s="93">
        <f t="shared" si="192"/>
        <v>0</v>
      </c>
      <c r="L635" s="93">
        <f t="shared" si="192"/>
        <v>0</v>
      </c>
      <c r="M635" s="93">
        <f t="shared" si="192"/>
        <v>0</v>
      </c>
      <c r="N635" s="93">
        <f t="shared" si="192"/>
        <v>0</v>
      </c>
      <c r="O635" s="93">
        <f t="shared" si="192"/>
        <v>0</v>
      </c>
      <c r="P635" s="93">
        <f t="shared" si="192"/>
        <v>0</v>
      </c>
    </row>
    <row r="636" spans="1:16" hidden="1" x14ac:dyDescent="0.25">
      <c r="A636" s="44"/>
      <c r="B636" s="44"/>
      <c r="C636" s="44"/>
      <c r="D636" s="54">
        <v>43121</v>
      </c>
      <c r="E636" s="57" t="s">
        <v>532</v>
      </c>
      <c r="F636" s="159">
        <f t="shared" ref="F636:F659" si="193">SUM(G636:N636)</f>
        <v>0</v>
      </c>
      <c r="G636" s="153"/>
      <c r="H636" s="153"/>
      <c r="I636" s="153"/>
      <c r="J636" s="153"/>
      <c r="K636" s="153"/>
      <c r="L636" s="153"/>
      <c r="M636" s="153"/>
      <c r="N636" s="153"/>
      <c r="O636" s="153"/>
      <c r="P636" s="153"/>
    </row>
    <row r="637" spans="1:16" hidden="1" x14ac:dyDescent="0.25">
      <c r="A637" s="44"/>
      <c r="B637" s="44"/>
      <c r="C637" s="44"/>
      <c r="D637" s="54">
        <v>43122</v>
      </c>
      <c r="E637" s="57" t="s">
        <v>533</v>
      </c>
      <c r="F637" s="159">
        <f t="shared" si="193"/>
        <v>0</v>
      </c>
      <c r="G637" s="153"/>
      <c r="H637" s="153"/>
      <c r="I637" s="153"/>
      <c r="J637" s="153"/>
      <c r="K637" s="153"/>
      <c r="L637" s="153"/>
      <c r="M637" s="153"/>
      <c r="N637" s="153"/>
      <c r="O637" s="153"/>
      <c r="P637" s="153"/>
    </row>
    <row r="638" spans="1:16" hidden="1" x14ac:dyDescent="0.25">
      <c r="A638" s="44"/>
      <c r="B638" s="44"/>
      <c r="C638" s="44"/>
      <c r="D638" s="54">
        <v>43123</v>
      </c>
      <c r="E638" s="57" t="s">
        <v>534</v>
      </c>
      <c r="F638" s="159">
        <f t="shared" si="193"/>
        <v>0</v>
      </c>
      <c r="G638" s="153"/>
      <c r="H638" s="153"/>
      <c r="I638" s="153"/>
      <c r="J638" s="153"/>
      <c r="K638" s="153"/>
      <c r="L638" s="153"/>
      <c r="M638" s="153"/>
      <c r="N638" s="153"/>
      <c r="O638" s="153"/>
      <c r="P638" s="153"/>
    </row>
    <row r="639" spans="1:16" hidden="1" x14ac:dyDescent="0.25">
      <c r="A639" s="44"/>
      <c r="B639" s="44"/>
      <c r="C639" s="44"/>
      <c r="D639" s="54">
        <v>43124</v>
      </c>
      <c r="E639" s="57" t="s">
        <v>535</v>
      </c>
      <c r="F639" s="159">
        <f t="shared" si="193"/>
        <v>0</v>
      </c>
      <c r="G639" s="153"/>
      <c r="H639" s="153"/>
      <c r="I639" s="153"/>
      <c r="J639" s="153"/>
      <c r="K639" s="153"/>
      <c r="L639" s="153"/>
      <c r="M639" s="153"/>
      <c r="N639" s="153"/>
      <c r="O639" s="153"/>
      <c r="P639" s="153"/>
    </row>
    <row r="640" spans="1:16" hidden="1" x14ac:dyDescent="0.25">
      <c r="A640" s="44"/>
      <c r="B640" s="44"/>
      <c r="C640" s="44"/>
      <c r="D640" s="54">
        <v>43125</v>
      </c>
      <c r="E640" s="57" t="s">
        <v>536</v>
      </c>
      <c r="F640" s="159">
        <f t="shared" si="193"/>
        <v>0</v>
      </c>
      <c r="G640" s="153"/>
      <c r="H640" s="153"/>
      <c r="I640" s="153"/>
      <c r="J640" s="153"/>
      <c r="K640" s="153"/>
      <c r="L640" s="153"/>
      <c r="M640" s="153"/>
      <c r="N640" s="153"/>
      <c r="O640" s="153"/>
      <c r="P640" s="153"/>
    </row>
    <row r="641" spans="1:16" hidden="1" x14ac:dyDescent="0.25">
      <c r="A641" s="44"/>
      <c r="B641" s="44"/>
      <c r="C641" s="44"/>
      <c r="D641" s="58" t="s">
        <v>173</v>
      </c>
      <c r="E641" s="57" t="s">
        <v>537</v>
      </c>
      <c r="F641" s="159">
        <f t="shared" si="193"/>
        <v>0</v>
      </c>
      <c r="G641" s="153"/>
      <c r="H641" s="153"/>
      <c r="I641" s="153"/>
      <c r="J641" s="153"/>
      <c r="K641" s="153"/>
      <c r="L641" s="153"/>
      <c r="M641" s="153"/>
      <c r="N641" s="153"/>
      <c r="O641" s="153"/>
      <c r="P641" s="153"/>
    </row>
    <row r="642" spans="1:16" hidden="1" x14ac:dyDescent="0.25">
      <c r="A642" s="44"/>
      <c r="B642" s="44"/>
      <c r="C642" s="44"/>
      <c r="D642" s="54">
        <v>43129</v>
      </c>
      <c r="E642" s="57" t="s">
        <v>538</v>
      </c>
      <c r="F642" s="159">
        <f t="shared" si="193"/>
        <v>0</v>
      </c>
      <c r="G642" s="153"/>
      <c r="H642" s="153"/>
      <c r="I642" s="153"/>
      <c r="J642" s="153"/>
      <c r="K642" s="153"/>
      <c r="L642" s="153"/>
      <c r="M642" s="153"/>
      <c r="N642" s="153"/>
      <c r="O642" s="153"/>
      <c r="P642" s="153"/>
    </row>
    <row r="643" spans="1:16" ht="28.5" hidden="1" x14ac:dyDescent="0.2">
      <c r="A643" s="106" t="s">
        <v>174</v>
      </c>
      <c r="B643" s="73"/>
      <c r="C643" s="73"/>
      <c r="D643" s="73"/>
      <c r="E643" s="107" t="s">
        <v>175</v>
      </c>
      <c r="F643" s="125">
        <f t="shared" si="193"/>
        <v>0</v>
      </c>
      <c r="G643" s="125">
        <f t="shared" ref="G643:P645" si="194">G644</f>
        <v>0</v>
      </c>
      <c r="H643" s="125">
        <f t="shared" si="194"/>
        <v>0</v>
      </c>
      <c r="I643" s="125">
        <f t="shared" si="194"/>
        <v>0</v>
      </c>
      <c r="J643" s="125">
        <f t="shared" si="194"/>
        <v>0</v>
      </c>
      <c r="K643" s="125">
        <f t="shared" si="194"/>
        <v>0</v>
      </c>
      <c r="L643" s="125">
        <f t="shared" si="194"/>
        <v>0</v>
      </c>
      <c r="M643" s="125">
        <f t="shared" si="194"/>
        <v>0</v>
      </c>
      <c r="N643" s="125">
        <f t="shared" si="194"/>
        <v>0</v>
      </c>
      <c r="O643" s="125">
        <f t="shared" si="194"/>
        <v>0</v>
      </c>
      <c r="P643" s="125">
        <f t="shared" si="194"/>
        <v>0</v>
      </c>
    </row>
    <row r="644" spans="1:16" ht="14.25" hidden="1" x14ac:dyDescent="0.2">
      <c r="A644" s="59"/>
      <c r="B644" s="102" t="s">
        <v>176</v>
      </c>
      <c r="C644" s="59"/>
      <c r="D644" s="59"/>
      <c r="E644" s="103" t="s">
        <v>177</v>
      </c>
      <c r="F644" s="97">
        <f t="shared" si="193"/>
        <v>0</v>
      </c>
      <c r="G644" s="97">
        <f t="shared" si="194"/>
        <v>0</v>
      </c>
      <c r="H644" s="97">
        <f t="shared" si="194"/>
        <v>0</v>
      </c>
      <c r="I644" s="97">
        <f t="shared" si="194"/>
        <v>0</v>
      </c>
      <c r="J644" s="97">
        <f t="shared" si="194"/>
        <v>0</v>
      </c>
      <c r="K644" s="97">
        <f t="shared" si="194"/>
        <v>0</v>
      </c>
      <c r="L644" s="97">
        <f t="shared" si="194"/>
        <v>0</v>
      </c>
      <c r="M644" s="97">
        <f t="shared" si="194"/>
        <v>0</v>
      </c>
      <c r="N644" s="97">
        <f t="shared" si="194"/>
        <v>0</v>
      </c>
      <c r="O644" s="97">
        <f t="shared" si="194"/>
        <v>0</v>
      </c>
      <c r="P644" s="97">
        <f t="shared" si="194"/>
        <v>0</v>
      </c>
    </row>
    <row r="645" spans="1:16" ht="14.25" hidden="1" x14ac:dyDescent="0.2">
      <c r="A645" s="181"/>
      <c r="B645" s="181"/>
      <c r="C645" s="46" t="s">
        <v>178</v>
      </c>
      <c r="D645" s="181"/>
      <c r="E645" s="47" t="s">
        <v>540</v>
      </c>
      <c r="F645" s="93">
        <f t="shared" si="193"/>
        <v>0</v>
      </c>
      <c r="G645" s="93">
        <f t="shared" si="194"/>
        <v>0</v>
      </c>
      <c r="H645" s="93">
        <f t="shared" si="194"/>
        <v>0</v>
      </c>
      <c r="I645" s="93">
        <f t="shared" si="194"/>
        <v>0</v>
      </c>
      <c r="J645" s="93">
        <f t="shared" si="194"/>
        <v>0</v>
      </c>
      <c r="K645" s="93">
        <f t="shared" si="194"/>
        <v>0</v>
      </c>
      <c r="L645" s="93">
        <f t="shared" si="194"/>
        <v>0</v>
      </c>
      <c r="M645" s="93">
        <f t="shared" si="194"/>
        <v>0</v>
      </c>
      <c r="N645" s="93">
        <f t="shared" si="194"/>
        <v>0</v>
      </c>
      <c r="O645" s="93">
        <f t="shared" si="194"/>
        <v>0</v>
      </c>
      <c r="P645" s="93">
        <f t="shared" si="194"/>
        <v>0</v>
      </c>
    </row>
    <row r="646" spans="1:16" hidden="1" x14ac:dyDescent="0.25">
      <c r="A646" s="44"/>
      <c r="B646" s="44"/>
      <c r="C646" s="44"/>
      <c r="D646" s="48" t="s">
        <v>179</v>
      </c>
      <c r="E646" s="49" t="s">
        <v>540</v>
      </c>
      <c r="F646" s="159">
        <f t="shared" si="193"/>
        <v>0</v>
      </c>
      <c r="G646" s="153"/>
      <c r="H646" s="153"/>
      <c r="I646" s="153"/>
      <c r="J646" s="153"/>
      <c r="K646" s="153"/>
      <c r="L646" s="153"/>
      <c r="M646" s="153"/>
      <c r="N646" s="153"/>
      <c r="O646" s="153"/>
      <c r="P646" s="153"/>
    </row>
    <row r="647" spans="1:16" ht="28.5" hidden="1" x14ac:dyDescent="0.2">
      <c r="A647" s="106" t="s">
        <v>180</v>
      </c>
      <c r="B647" s="73"/>
      <c r="C647" s="73"/>
      <c r="D647" s="73"/>
      <c r="E647" s="107" t="s">
        <v>181</v>
      </c>
      <c r="F647" s="125">
        <f t="shared" si="193"/>
        <v>0</v>
      </c>
      <c r="G647" s="125">
        <f t="shared" ref="G647:P647" si="195">G648+G651+G654+G657</f>
        <v>0</v>
      </c>
      <c r="H647" s="125">
        <f t="shared" si="195"/>
        <v>0</v>
      </c>
      <c r="I647" s="125">
        <f t="shared" si="195"/>
        <v>0</v>
      </c>
      <c r="J647" s="125">
        <f t="shared" si="195"/>
        <v>0</v>
      </c>
      <c r="K647" s="125">
        <f t="shared" si="195"/>
        <v>0</v>
      </c>
      <c r="L647" s="125">
        <f t="shared" si="195"/>
        <v>0</v>
      </c>
      <c r="M647" s="125">
        <f t="shared" si="195"/>
        <v>0</v>
      </c>
      <c r="N647" s="125">
        <f t="shared" si="195"/>
        <v>0</v>
      </c>
      <c r="O647" s="125">
        <f t="shared" si="195"/>
        <v>0</v>
      </c>
      <c r="P647" s="125">
        <f t="shared" si="195"/>
        <v>0</v>
      </c>
    </row>
    <row r="648" spans="1:16" ht="14.25" hidden="1" x14ac:dyDescent="0.2">
      <c r="A648" s="59"/>
      <c r="B648" s="102" t="s">
        <v>182</v>
      </c>
      <c r="C648" s="59"/>
      <c r="D648" s="59"/>
      <c r="E648" s="103" t="s">
        <v>250</v>
      </c>
      <c r="F648" s="97">
        <f t="shared" si="193"/>
        <v>0</v>
      </c>
      <c r="G648" s="97">
        <f t="shared" ref="G648:P649" si="196">G649</f>
        <v>0</v>
      </c>
      <c r="H648" s="97">
        <f t="shared" si="196"/>
        <v>0</v>
      </c>
      <c r="I648" s="97">
        <f t="shared" si="196"/>
        <v>0</v>
      </c>
      <c r="J648" s="97">
        <f t="shared" si="196"/>
        <v>0</v>
      </c>
      <c r="K648" s="97">
        <f t="shared" si="196"/>
        <v>0</v>
      </c>
      <c r="L648" s="97">
        <f t="shared" si="196"/>
        <v>0</v>
      </c>
      <c r="M648" s="97">
        <f t="shared" si="196"/>
        <v>0</v>
      </c>
      <c r="N648" s="97">
        <f t="shared" si="196"/>
        <v>0</v>
      </c>
      <c r="O648" s="97">
        <f t="shared" si="196"/>
        <v>0</v>
      </c>
      <c r="P648" s="97">
        <f t="shared" si="196"/>
        <v>0</v>
      </c>
    </row>
    <row r="649" spans="1:16" ht="14.25" hidden="1" x14ac:dyDescent="0.2">
      <c r="A649" s="181"/>
      <c r="B649" s="181"/>
      <c r="C649" s="46" t="s">
        <v>183</v>
      </c>
      <c r="D649" s="181"/>
      <c r="E649" s="47" t="s">
        <v>250</v>
      </c>
      <c r="F649" s="93">
        <f t="shared" si="193"/>
        <v>0</v>
      </c>
      <c r="G649" s="93">
        <f t="shared" si="196"/>
        <v>0</v>
      </c>
      <c r="H649" s="93">
        <f t="shared" si="196"/>
        <v>0</v>
      </c>
      <c r="I649" s="93">
        <f t="shared" si="196"/>
        <v>0</v>
      </c>
      <c r="J649" s="93">
        <f t="shared" si="196"/>
        <v>0</v>
      </c>
      <c r="K649" s="93">
        <f t="shared" si="196"/>
        <v>0</v>
      </c>
      <c r="L649" s="93">
        <f t="shared" si="196"/>
        <v>0</v>
      </c>
      <c r="M649" s="93">
        <f t="shared" si="196"/>
        <v>0</v>
      </c>
      <c r="N649" s="93">
        <f t="shared" si="196"/>
        <v>0</v>
      </c>
      <c r="O649" s="93">
        <f t="shared" si="196"/>
        <v>0</v>
      </c>
      <c r="P649" s="93">
        <f t="shared" si="196"/>
        <v>0</v>
      </c>
    </row>
    <row r="650" spans="1:16" hidden="1" x14ac:dyDescent="0.25">
      <c r="A650" s="44"/>
      <c r="B650" s="44"/>
      <c r="C650" s="44"/>
      <c r="D650" s="48" t="s">
        <v>184</v>
      </c>
      <c r="E650" s="49" t="s">
        <v>250</v>
      </c>
      <c r="F650" s="159">
        <f t="shared" si="193"/>
        <v>0</v>
      </c>
      <c r="G650" s="153"/>
      <c r="H650" s="153"/>
      <c r="I650" s="153"/>
      <c r="J650" s="153"/>
      <c r="K650" s="153"/>
      <c r="L650" s="153"/>
      <c r="M650" s="153"/>
      <c r="N650" s="153"/>
      <c r="O650" s="153"/>
      <c r="P650" s="153"/>
    </row>
    <row r="651" spans="1:16" ht="14.25" hidden="1" x14ac:dyDescent="0.2">
      <c r="A651" s="59"/>
      <c r="B651" s="102" t="s">
        <v>185</v>
      </c>
      <c r="C651" s="59"/>
      <c r="D651" s="59"/>
      <c r="E651" s="103" t="s">
        <v>251</v>
      </c>
      <c r="F651" s="97">
        <f t="shared" si="193"/>
        <v>0</v>
      </c>
      <c r="G651" s="97">
        <f t="shared" ref="G651:P652" si="197">G652</f>
        <v>0</v>
      </c>
      <c r="H651" s="97">
        <f t="shared" si="197"/>
        <v>0</v>
      </c>
      <c r="I651" s="97">
        <f t="shared" si="197"/>
        <v>0</v>
      </c>
      <c r="J651" s="97">
        <f t="shared" si="197"/>
        <v>0</v>
      </c>
      <c r="K651" s="97">
        <f t="shared" si="197"/>
        <v>0</v>
      </c>
      <c r="L651" s="97">
        <f t="shared" si="197"/>
        <v>0</v>
      </c>
      <c r="M651" s="97">
        <f t="shared" si="197"/>
        <v>0</v>
      </c>
      <c r="N651" s="97">
        <f t="shared" si="197"/>
        <v>0</v>
      </c>
      <c r="O651" s="97">
        <f t="shared" si="197"/>
        <v>0</v>
      </c>
      <c r="P651" s="97">
        <f t="shared" si="197"/>
        <v>0</v>
      </c>
    </row>
    <row r="652" spans="1:16" ht="14.25" hidden="1" x14ac:dyDescent="0.2">
      <c r="A652" s="181"/>
      <c r="B652" s="181"/>
      <c r="C652" s="46" t="s">
        <v>186</v>
      </c>
      <c r="D652" s="181"/>
      <c r="E652" s="47" t="s">
        <v>251</v>
      </c>
      <c r="F652" s="93">
        <f t="shared" si="193"/>
        <v>0</v>
      </c>
      <c r="G652" s="93">
        <f t="shared" si="197"/>
        <v>0</v>
      </c>
      <c r="H652" s="93">
        <f t="shared" si="197"/>
        <v>0</v>
      </c>
      <c r="I652" s="93">
        <f t="shared" si="197"/>
        <v>0</v>
      </c>
      <c r="J652" s="93">
        <f t="shared" si="197"/>
        <v>0</v>
      </c>
      <c r="K652" s="93">
        <f t="shared" si="197"/>
        <v>0</v>
      </c>
      <c r="L652" s="93">
        <f t="shared" si="197"/>
        <v>0</v>
      </c>
      <c r="M652" s="93">
        <f t="shared" si="197"/>
        <v>0</v>
      </c>
      <c r="N652" s="93">
        <f t="shared" si="197"/>
        <v>0</v>
      </c>
      <c r="O652" s="93">
        <f t="shared" si="197"/>
        <v>0</v>
      </c>
      <c r="P652" s="93">
        <f t="shared" si="197"/>
        <v>0</v>
      </c>
    </row>
    <row r="653" spans="1:16" hidden="1" x14ac:dyDescent="0.25">
      <c r="A653" s="44"/>
      <c r="B653" s="44"/>
      <c r="C653" s="44"/>
      <c r="D653" s="48" t="s">
        <v>187</v>
      </c>
      <c r="E653" s="49" t="s">
        <v>251</v>
      </c>
      <c r="F653" s="159">
        <f t="shared" si="193"/>
        <v>0</v>
      </c>
      <c r="G653" s="153"/>
      <c r="H653" s="153"/>
      <c r="I653" s="153"/>
      <c r="J653" s="153"/>
      <c r="K653" s="153"/>
      <c r="L653" s="153"/>
      <c r="M653" s="153"/>
      <c r="N653" s="153"/>
      <c r="O653" s="153"/>
      <c r="P653" s="153"/>
    </row>
    <row r="654" spans="1:16" ht="14.25" hidden="1" x14ac:dyDescent="0.2">
      <c r="A654" s="59"/>
      <c r="B654" s="102" t="s">
        <v>188</v>
      </c>
      <c r="C654" s="59"/>
      <c r="D654" s="59"/>
      <c r="E654" s="103" t="s">
        <v>252</v>
      </c>
      <c r="F654" s="97">
        <f t="shared" si="193"/>
        <v>0</v>
      </c>
      <c r="G654" s="97">
        <f t="shared" ref="G654:P655" si="198">G655</f>
        <v>0</v>
      </c>
      <c r="H654" s="97">
        <f t="shared" si="198"/>
        <v>0</v>
      </c>
      <c r="I654" s="97">
        <f t="shared" si="198"/>
        <v>0</v>
      </c>
      <c r="J654" s="97">
        <f t="shared" si="198"/>
        <v>0</v>
      </c>
      <c r="K654" s="97">
        <f t="shared" si="198"/>
        <v>0</v>
      </c>
      <c r="L654" s="97">
        <f t="shared" si="198"/>
        <v>0</v>
      </c>
      <c r="M654" s="97">
        <f t="shared" si="198"/>
        <v>0</v>
      </c>
      <c r="N654" s="97">
        <f t="shared" si="198"/>
        <v>0</v>
      </c>
      <c r="O654" s="97">
        <f t="shared" si="198"/>
        <v>0</v>
      </c>
      <c r="P654" s="97">
        <f t="shared" si="198"/>
        <v>0</v>
      </c>
    </row>
    <row r="655" spans="1:16" ht="14.25" hidden="1" x14ac:dyDescent="0.2">
      <c r="A655" s="181"/>
      <c r="B655" s="181"/>
      <c r="C655" s="46" t="s">
        <v>189</v>
      </c>
      <c r="D655" s="181"/>
      <c r="E655" s="47" t="s">
        <v>252</v>
      </c>
      <c r="F655" s="93">
        <f t="shared" si="193"/>
        <v>0</v>
      </c>
      <c r="G655" s="93">
        <f t="shared" si="198"/>
        <v>0</v>
      </c>
      <c r="H655" s="93">
        <f t="shared" si="198"/>
        <v>0</v>
      </c>
      <c r="I655" s="93">
        <f t="shared" si="198"/>
        <v>0</v>
      </c>
      <c r="J655" s="93">
        <f t="shared" si="198"/>
        <v>0</v>
      </c>
      <c r="K655" s="93">
        <f t="shared" si="198"/>
        <v>0</v>
      </c>
      <c r="L655" s="93">
        <f t="shared" si="198"/>
        <v>0</v>
      </c>
      <c r="M655" s="93">
        <f t="shared" si="198"/>
        <v>0</v>
      </c>
      <c r="N655" s="93">
        <f t="shared" si="198"/>
        <v>0</v>
      </c>
      <c r="O655" s="93">
        <f t="shared" si="198"/>
        <v>0</v>
      </c>
      <c r="P655" s="93">
        <f t="shared" si="198"/>
        <v>0</v>
      </c>
    </row>
    <row r="656" spans="1:16" hidden="1" x14ac:dyDescent="0.25">
      <c r="A656" s="44"/>
      <c r="B656" s="44"/>
      <c r="C656" s="44"/>
      <c r="D656" s="48" t="s">
        <v>190</v>
      </c>
      <c r="E656" s="49" t="s">
        <v>252</v>
      </c>
      <c r="F656" s="159">
        <f t="shared" si="193"/>
        <v>0</v>
      </c>
      <c r="G656" s="153"/>
      <c r="H656" s="153"/>
      <c r="I656" s="153"/>
      <c r="J656" s="153"/>
      <c r="K656" s="153"/>
      <c r="L656" s="153"/>
      <c r="M656" s="153"/>
      <c r="N656" s="153"/>
      <c r="O656" s="153"/>
      <c r="P656" s="153"/>
    </row>
    <row r="657" spans="1:16" ht="28.5" hidden="1" x14ac:dyDescent="0.2">
      <c r="A657" s="59"/>
      <c r="B657" s="102" t="s">
        <v>191</v>
      </c>
      <c r="C657" s="59"/>
      <c r="D657" s="59"/>
      <c r="E657" s="103" t="s">
        <v>253</v>
      </c>
      <c r="F657" s="97">
        <f t="shared" si="193"/>
        <v>0</v>
      </c>
      <c r="G657" s="97">
        <f t="shared" ref="G657:P658" si="199">G658</f>
        <v>0</v>
      </c>
      <c r="H657" s="97">
        <f t="shared" si="199"/>
        <v>0</v>
      </c>
      <c r="I657" s="97">
        <f t="shared" si="199"/>
        <v>0</v>
      </c>
      <c r="J657" s="97">
        <f t="shared" si="199"/>
        <v>0</v>
      </c>
      <c r="K657" s="97">
        <f t="shared" si="199"/>
        <v>0</v>
      </c>
      <c r="L657" s="97">
        <f t="shared" si="199"/>
        <v>0</v>
      </c>
      <c r="M657" s="97">
        <f t="shared" si="199"/>
        <v>0</v>
      </c>
      <c r="N657" s="97">
        <f t="shared" si="199"/>
        <v>0</v>
      </c>
      <c r="O657" s="97">
        <f t="shared" si="199"/>
        <v>0</v>
      </c>
      <c r="P657" s="97">
        <f t="shared" si="199"/>
        <v>0</v>
      </c>
    </row>
    <row r="658" spans="1:16" ht="28.5" hidden="1" x14ac:dyDescent="0.2">
      <c r="A658" s="181"/>
      <c r="B658" s="181"/>
      <c r="C658" s="46" t="s">
        <v>192</v>
      </c>
      <c r="D658" s="181"/>
      <c r="E658" s="47" t="s">
        <v>253</v>
      </c>
      <c r="F658" s="93">
        <f t="shared" si="193"/>
        <v>0</v>
      </c>
      <c r="G658" s="93">
        <f t="shared" si="199"/>
        <v>0</v>
      </c>
      <c r="H658" s="93">
        <f t="shared" si="199"/>
        <v>0</v>
      </c>
      <c r="I658" s="93">
        <f t="shared" si="199"/>
        <v>0</v>
      </c>
      <c r="J658" s="93">
        <f t="shared" si="199"/>
        <v>0</v>
      </c>
      <c r="K658" s="93">
        <f t="shared" si="199"/>
        <v>0</v>
      </c>
      <c r="L658" s="93">
        <f t="shared" si="199"/>
        <v>0</v>
      </c>
      <c r="M658" s="93">
        <f t="shared" si="199"/>
        <v>0</v>
      </c>
      <c r="N658" s="93">
        <f t="shared" si="199"/>
        <v>0</v>
      </c>
      <c r="O658" s="93">
        <f t="shared" si="199"/>
        <v>0</v>
      </c>
      <c r="P658" s="93">
        <f t="shared" si="199"/>
        <v>0</v>
      </c>
    </row>
    <row r="659" spans="1:16" hidden="1" x14ac:dyDescent="0.25">
      <c r="A659" s="44"/>
      <c r="B659" s="44"/>
      <c r="C659" s="44"/>
      <c r="D659" s="48" t="s">
        <v>193</v>
      </c>
      <c r="E659" s="49" t="s">
        <v>253</v>
      </c>
      <c r="F659" s="159">
        <f t="shared" si="193"/>
        <v>0</v>
      </c>
      <c r="G659" s="153"/>
      <c r="H659" s="153"/>
      <c r="I659" s="153"/>
      <c r="J659" s="153"/>
      <c r="K659" s="153"/>
      <c r="L659" s="153"/>
      <c r="M659" s="153"/>
      <c r="N659" s="153"/>
      <c r="O659" s="153"/>
      <c r="P659" s="153"/>
    </row>
  </sheetData>
  <mergeCells count="20">
    <mergeCell ref="L8:M8"/>
    <mergeCell ref="A1:E1"/>
    <mergeCell ref="D2:E2"/>
    <mergeCell ref="L2:M2"/>
    <mergeCell ref="D3:E3"/>
    <mergeCell ref="L3:M3"/>
    <mergeCell ref="D4:E4"/>
    <mergeCell ref="L4:M4"/>
    <mergeCell ref="A5:C6"/>
    <mergeCell ref="D5:E6"/>
    <mergeCell ref="L5:M5"/>
    <mergeCell ref="L6:M6"/>
    <mergeCell ref="L7:M7"/>
    <mergeCell ref="A15:E15"/>
    <mergeCell ref="L9:M9"/>
    <mergeCell ref="L10:M10"/>
    <mergeCell ref="A11:P11"/>
    <mergeCell ref="G12:N12"/>
    <mergeCell ref="G13:N13"/>
    <mergeCell ref="G14:N14"/>
  </mergeCells>
  <pageMargins left="0.19685039370078741" right="0.19685039370078741" top="0.27559055118110237" bottom="0.27559055118110237" header="0.11811023622047245" footer="0.11811023622047245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1"/>
  <sheetViews>
    <sheetView zoomScaleNormal="100" workbookViewId="0">
      <selection activeCell="D3" sqref="D3:E3"/>
    </sheetView>
  </sheetViews>
  <sheetFormatPr defaultRowHeight="15" x14ac:dyDescent="0.25"/>
  <cols>
    <col min="1" max="1" width="5" style="123" customWidth="1"/>
    <col min="2" max="2" width="5" style="122" customWidth="1"/>
    <col min="3" max="3" width="7.7109375" style="124" customWidth="1"/>
    <col min="4" max="4" width="6.5703125" style="116" customWidth="1"/>
    <col min="5" max="5" width="47.42578125" style="117" customWidth="1"/>
    <col min="6" max="6" width="13.28515625" style="112" customWidth="1"/>
    <col min="7" max="7" width="19" style="112" customWidth="1"/>
    <col min="8" max="8" width="19" style="112" hidden="1" customWidth="1"/>
    <col min="9" max="9" width="18.5703125" style="112" customWidth="1"/>
    <col min="10" max="10" width="17.7109375" style="112" customWidth="1"/>
    <col min="11" max="11" width="17.140625" style="112" hidden="1" customWidth="1"/>
    <col min="12" max="12" width="16.140625" style="112" hidden="1" customWidth="1"/>
    <col min="13" max="13" width="16.85546875" style="112" hidden="1" customWidth="1"/>
    <col min="14" max="14" width="15.28515625" style="112" hidden="1" customWidth="1"/>
    <col min="15" max="15" width="17.7109375" style="112" customWidth="1"/>
    <col min="16" max="16" width="16.7109375" style="112" customWidth="1"/>
    <col min="17" max="16384" width="9.140625" style="112"/>
  </cols>
  <sheetData>
    <row r="1" spans="1:16" ht="27.75" customHeight="1" x14ac:dyDescent="0.2">
      <c r="A1" s="148" t="s">
        <v>1014</v>
      </c>
      <c r="B1" s="149"/>
      <c r="C1" s="149"/>
      <c r="D1" s="221" t="s">
        <v>1120</v>
      </c>
      <c r="E1" s="222"/>
      <c r="L1" s="234"/>
      <c r="M1" s="249"/>
      <c r="N1" s="191"/>
      <c r="O1" s="176"/>
      <c r="P1" s="176"/>
    </row>
    <row r="2" spans="1:16" ht="29.25" customHeight="1" x14ac:dyDescent="0.2">
      <c r="A2" s="150" t="s">
        <v>1012</v>
      </c>
      <c r="B2" s="151"/>
      <c r="C2" s="151"/>
      <c r="D2" s="223" t="s">
        <v>1103</v>
      </c>
      <c r="E2" s="224"/>
      <c r="L2" s="247"/>
      <c r="M2" s="248"/>
      <c r="N2" s="193"/>
      <c r="O2" s="177"/>
      <c r="P2" s="177"/>
    </row>
    <row r="3" spans="1:16" ht="27.75" customHeight="1" x14ac:dyDescent="0.2">
      <c r="A3" s="150" t="s">
        <v>1016</v>
      </c>
      <c r="B3" s="151"/>
      <c r="C3" s="151"/>
      <c r="D3" s="240" t="s">
        <v>1105</v>
      </c>
      <c r="E3" s="241"/>
      <c r="L3" s="247"/>
      <c r="M3" s="248"/>
      <c r="N3" s="193"/>
      <c r="O3" s="177"/>
      <c r="P3" s="177"/>
    </row>
    <row r="4" spans="1:16" ht="22.5" customHeight="1" x14ac:dyDescent="0.2">
      <c r="A4" s="225" t="s">
        <v>1023</v>
      </c>
      <c r="B4" s="226"/>
      <c r="C4" s="226"/>
      <c r="D4" s="228"/>
      <c r="E4" s="228"/>
      <c r="L4" s="247"/>
      <c r="M4" s="248"/>
      <c r="N4" s="193"/>
      <c r="O4" s="177"/>
      <c r="P4" s="177"/>
    </row>
    <row r="5" spans="1:16" ht="20.25" customHeight="1" x14ac:dyDescent="0.2">
      <c r="A5" s="227"/>
      <c r="B5" s="227"/>
      <c r="C5" s="227"/>
      <c r="D5" s="229"/>
      <c r="E5" s="229"/>
      <c r="L5" s="247"/>
      <c r="M5" s="248"/>
      <c r="N5" s="193"/>
      <c r="O5" s="177"/>
      <c r="P5" s="177"/>
    </row>
    <row r="6" spans="1:16" ht="20.25" customHeight="1" x14ac:dyDescent="0.2">
      <c r="A6" s="133"/>
      <c r="B6" s="133"/>
      <c r="C6" s="133"/>
      <c r="D6" s="145"/>
      <c r="E6" s="145"/>
      <c r="L6" s="247"/>
      <c r="M6" s="248"/>
      <c r="N6" s="193"/>
      <c r="O6" s="177"/>
      <c r="P6" s="177"/>
    </row>
    <row r="7" spans="1:16" ht="24.75" customHeight="1" x14ac:dyDescent="0.2">
      <c r="A7" s="133"/>
      <c r="B7" s="133"/>
      <c r="C7" s="133"/>
      <c r="D7" s="145"/>
      <c r="E7" s="145"/>
      <c r="L7" s="245"/>
      <c r="M7" s="246"/>
      <c r="N7" s="193"/>
      <c r="O7" s="177"/>
      <c r="P7" s="177"/>
    </row>
    <row r="8" spans="1:16" ht="24.75" customHeight="1" x14ac:dyDescent="0.2">
      <c r="A8" s="133"/>
      <c r="B8" s="133"/>
      <c r="C8" s="133"/>
      <c r="D8" s="145"/>
      <c r="E8" s="145"/>
      <c r="L8" s="247"/>
      <c r="M8" s="248"/>
      <c r="N8" s="193"/>
      <c r="O8" s="177"/>
      <c r="P8" s="177"/>
    </row>
    <row r="9" spans="1:16" ht="20.25" customHeight="1" x14ac:dyDescent="0.2">
      <c r="A9" s="133"/>
      <c r="B9" s="133"/>
      <c r="C9" s="133"/>
      <c r="D9" s="145"/>
      <c r="E9" s="145"/>
      <c r="L9" s="247"/>
      <c r="M9" s="248"/>
      <c r="O9" s="147"/>
      <c r="P9" s="147"/>
    </row>
    <row r="10" spans="1:16" ht="24" customHeight="1" x14ac:dyDescent="0.25">
      <c r="A10" s="219" t="s">
        <v>1017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</row>
    <row r="11" spans="1:16" ht="12.75" customHeight="1" x14ac:dyDescent="0.25">
      <c r="A11" s="170"/>
      <c r="B11" s="171"/>
      <c r="C11" s="171"/>
      <c r="D11" s="171"/>
      <c r="E11" s="171"/>
      <c r="F11" s="171"/>
      <c r="G11" s="220"/>
      <c r="H11" s="244"/>
      <c r="I11" s="244"/>
      <c r="J11" s="244"/>
      <c r="K11" s="244"/>
      <c r="L11" s="244"/>
      <c r="M11" s="244"/>
      <c r="N11" s="244"/>
      <c r="O11" s="171"/>
      <c r="P11" s="171"/>
    </row>
    <row r="12" spans="1:16" ht="42.75" customHeight="1" x14ac:dyDescent="0.25">
      <c r="A12" s="170"/>
      <c r="B12" s="171"/>
      <c r="C12" s="171"/>
      <c r="D12" s="171"/>
      <c r="E12" s="171"/>
      <c r="F12" s="171"/>
      <c r="G12" s="254" t="s">
        <v>1125</v>
      </c>
      <c r="H12" s="255"/>
      <c r="I12" s="255"/>
      <c r="J12" s="255"/>
      <c r="K12" s="255"/>
      <c r="L12" s="255"/>
      <c r="M12" s="255"/>
      <c r="N12" s="255"/>
      <c r="O12" s="171"/>
      <c r="P12" s="171"/>
    </row>
    <row r="13" spans="1:16" ht="20.25" customHeight="1" x14ac:dyDescent="0.25">
      <c r="G13" s="217" t="s">
        <v>1015</v>
      </c>
      <c r="H13" s="217"/>
      <c r="I13" s="218"/>
      <c r="J13" s="218"/>
      <c r="K13" s="218"/>
      <c r="L13" s="218"/>
      <c r="M13" s="218"/>
      <c r="N13" s="218"/>
    </row>
    <row r="14" spans="1:16" ht="60.75" customHeight="1" x14ac:dyDescent="0.2">
      <c r="A14" s="252"/>
      <c r="B14" s="253"/>
      <c r="C14" s="253"/>
      <c r="D14" s="253"/>
      <c r="E14" s="253"/>
      <c r="F14" s="130" t="s">
        <v>1013</v>
      </c>
      <c r="G14" s="132" t="s">
        <v>1124</v>
      </c>
      <c r="H14" s="132" t="s">
        <v>1020</v>
      </c>
      <c r="I14" s="132" t="s">
        <v>1126</v>
      </c>
      <c r="J14" s="196" t="s">
        <v>1108</v>
      </c>
      <c r="K14" s="169" t="s">
        <v>1022</v>
      </c>
      <c r="L14" s="132" t="s">
        <v>1029</v>
      </c>
      <c r="M14" s="132" t="s">
        <v>1031</v>
      </c>
      <c r="N14" s="169"/>
      <c r="O14" s="130" t="s">
        <v>1117</v>
      </c>
      <c r="P14" s="130" t="s">
        <v>1118</v>
      </c>
    </row>
    <row r="15" spans="1:16" x14ac:dyDescent="0.25">
      <c r="G15" s="169" t="s">
        <v>1018</v>
      </c>
      <c r="H15" s="169" t="s">
        <v>1026</v>
      </c>
      <c r="I15" s="169" t="s">
        <v>1127</v>
      </c>
      <c r="J15" s="169" t="s">
        <v>1109</v>
      </c>
      <c r="K15" s="169" t="s">
        <v>1028</v>
      </c>
      <c r="L15" s="169" t="s">
        <v>1030</v>
      </c>
      <c r="M15" s="169" t="s">
        <v>1032</v>
      </c>
      <c r="N15" s="169"/>
    </row>
    <row r="16" spans="1:16" s="113" customFormat="1" ht="27.75" customHeight="1" x14ac:dyDescent="0.2">
      <c r="A16" s="136" t="s">
        <v>382</v>
      </c>
      <c r="B16" s="136" t="s">
        <v>383</v>
      </c>
      <c r="C16" s="137" t="s">
        <v>384</v>
      </c>
      <c r="D16" s="138" t="s">
        <v>385</v>
      </c>
      <c r="E16" s="137" t="s">
        <v>386</v>
      </c>
      <c r="F16" s="146">
        <f>G16+I16+J16+K16+L16+M16+N16</f>
        <v>118450</v>
      </c>
      <c r="G16" s="146">
        <f>G17+G435</f>
        <v>0</v>
      </c>
      <c r="H16" s="146">
        <f>H17+H435</f>
        <v>0</v>
      </c>
      <c r="I16" s="146">
        <f t="shared" ref="I16:P16" si="0">I17+I435</f>
        <v>118450</v>
      </c>
      <c r="J16" s="146">
        <f t="shared" si="0"/>
        <v>0</v>
      </c>
      <c r="K16" s="146">
        <f t="shared" si="0"/>
        <v>0</v>
      </c>
      <c r="L16" s="146">
        <f t="shared" si="0"/>
        <v>0</v>
      </c>
      <c r="M16" s="146">
        <f t="shared" si="0"/>
        <v>0</v>
      </c>
      <c r="N16" s="146">
        <f t="shared" si="0"/>
        <v>0</v>
      </c>
      <c r="O16" s="146">
        <f t="shared" si="0"/>
        <v>118450</v>
      </c>
      <c r="P16" s="146">
        <f t="shared" si="0"/>
        <v>118450</v>
      </c>
    </row>
    <row r="17" spans="1:16" s="114" customFormat="1" ht="27.75" customHeight="1" x14ac:dyDescent="0.25">
      <c r="A17" s="139" t="s">
        <v>543</v>
      </c>
      <c r="B17" s="140"/>
      <c r="C17" s="141"/>
      <c r="D17" s="142"/>
      <c r="E17" s="143" t="s">
        <v>544</v>
      </c>
      <c r="F17" s="144">
        <f>G17+I17+J17+K17+L17+M17+N17</f>
        <v>118450</v>
      </c>
      <c r="G17" s="144">
        <f>G18+G165+G229+G251+G325+G372</f>
        <v>0</v>
      </c>
      <c r="H17" s="144">
        <f t="shared" ref="H17" si="1">H18+H165+H229+H251+H325+H372</f>
        <v>0</v>
      </c>
      <c r="I17" s="144">
        <f t="shared" ref="I17:P17" si="2">I18+I165+I229+I251+I325+I372</f>
        <v>118450</v>
      </c>
      <c r="J17" s="144">
        <f t="shared" si="2"/>
        <v>0</v>
      </c>
      <c r="K17" s="144">
        <f t="shared" si="2"/>
        <v>0</v>
      </c>
      <c r="L17" s="144">
        <f t="shared" si="2"/>
        <v>0</v>
      </c>
      <c r="M17" s="144">
        <f t="shared" si="2"/>
        <v>0</v>
      </c>
      <c r="N17" s="144">
        <f t="shared" si="2"/>
        <v>0</v>
      </c>
      <c r="O17" s="144">
        <f t="shared" si="2"/>
        <v>118450</v>
      </c>
      <c r="P17" s="144">
        <f t="shared" si="2"/>
        <v>118450</v>
      </c>
    </row>
    <row r="18" spans="1:16" s="109" customFormat="1" ht="17.25" customHeight="1" x14ac:dyDescent="0.3">
      <c r="A18" s="67" t="s">
        <v>545</v>
      </c>
      <c r="B18" s="68"/>
      <c r="C18" s="69"/>
      <c r="D18" s="70"/>
      <c r="E18" s="71" t="s">
        <v>546</v>
      </c>
      <c r="F18" s="101">
        <f t="shared" ref="F18:F80" si="3">G18+I18+J18+K18+L18+M18+N18</f>
        <v>118450</v>
      </c>
      <c r="G18" s="101">
        <f t="shared" ref="G18:P18" si="4">G19+G39+G73+G133+G137</f>
        <v>0</v>
      </c>
      <c r="H18" s="101">
        <f t="shared" ref="H18" si="5">H19+H39+H73+H133+H137</f>
        <v>0</v>
      </c>
      <c r="I18" s="101">
        <f t="shared" si="4"/>
        <v>118450</v>
      </c>
      <c r="J18" s="101">
        <f t="shared" si="4"/>
        <v>0</v>
      </c>
      <c r="K18" s="101">
        <f t="shared" si="4"/>
        <v>0</v>
      </c>
      <c r="L18" s="101">
        <f t="shared" si="4"/>
        <v>0</v>
      </c>
      <c r="M18" s="101">
        <f t="shared" si="4"/>
        <v>0</v>
      </c>
      <c r="N18" s="101">
        <f t="shared" si="4"/>
        <v>0</v>
      </c>
      <c r="O18" s="197">
        <f t="shared" si="4"/>
        <v>118450</v>
      </c>
      <c r="P18" s="197">
        <f t="shared" si="4"/>
        <v>118450</v>
      </c>
    </row>
    <row r="19" spans="1:16" s="110" customFormat="1" ht="18.75" customHeight="1" x14ac:dyDescent="0.25">
      <c r="A19" s="59"/>
      <c r="B19" s="60" t="s">
        <v>547</v>
      </c>
      <c r="C19" s="61"/>
      <c r="D19" s="62"/>
      <c r="E19" s="63" t="s">
        <v>223</v>
      </c>
      <c r="F19" s="97">
        <f t="shared" si="3"/>
        <v>0</v>
      </c>
      <c r="G19" s="97">
        <f t="shared" ref="G19:P19" si="6">G20</f>
        <v>0</v>
      </c>
      <c r="H19" s="97">
        <f t="shared" si="6"/>
        <v>0</v>
      </c>
      <c r="I19" s="97">
        <f t="shared" si="6"/>
        <v>0</v>
      </c>
      <c r="J19" s="97">
        <f t="shared" si="6"/>
        <v>0</v>
      </c>
      <c r="K19" s="97">
        <f t="shared" si="6"/>
        <v>0</v>
      </c>
      <c r="L19" s="97">
        <f t="shared" si="6"/>
        <v>0</v>
      </c>
      <c r="M19" s="97">
        <f t="shared" si="6"/>
        <v>0</v>
      </c>
      <c r="N19" s="97">
        <f t="shared" si="6"/>
        <v>0</v>
      </c>
      <c r="O19" s="182">
        <f t="shared" si="6"/>
        <v>0</v>
      </c>
      <c r="P19" s="182">
        <f t="shared" si="6"/>
        <v>0</v>
      </c>
    </row>
    <row r="20" spans="1:16" s="111" customFormat="1" ht="14.25" x14ac:dyDescent="0.2">
      <c r="A20" s="2"/>
      <c r="B20" s="2"/>
      <c r="C20" s="6" t="s">
        <v>548</v>
      </c>
      <c r="D20" s="4"/>
      <c r="E20" s="5" t="s">
        <v>224</v>
      </c>
      <c r="F20" s="93">
        <f t="shared" si="3"/>
        <v>0</v>
      </c>
      <c r="G20" s="93">
        <f t="shared" ref="G20:P20" si="7">SUM(G21:G28)</f>
        <v>0</v>
      </c>
      <c r="H20" s="93">
        <f t="shared" ref="H20" si="8">SUM(H21:H28)</f>
        <v>0</v>
      </c>
      <c r="I20" s="93">
        <f t="shared" si="7"/>
        <v>0</v>
      </c>
      <c r="J20" s="93">
        <f t="shared" si="7"/>
        <v>0</v>
      </c>
      <c r="K20" s="93">
        <f t="shared" si="7"/>
        <v>0</v>
      </c>
      <c r="L20" s="93">
        <f t="shared" si="7"/>
        <v>0</v>
      </c>
      <c r="M20" s="93">
        <f t="shared" si="7"/>
        <v>0</v>
      </c>
      <c r="N20" s="93">
        <f t="shared" si="7"/>
        <v>0</v>
      </c>
      <c r="O20" s="155">
        <f t="shared" si="7"/>
        <v>0</v>
      </c>
      <c r="P20" s="155">
        <f t="shared" si="7"/>
        <v>0</v>
      </c>
    </row>
    <row r="21" spans="1:16" x14ac:dyDescent="0.25">
      <c r="A21" s="7"/>
      <c r="B21" s="2"/>
      <c r="C21" s="8"/>
      <c r="D21" s="9" t="s">
        <v>549</v>
      </c>
      <c r="E21" s="10" t="s">
        <v>550</v>
      </c>
      <c r="F21" s="159">
        <f t="shared" si="3"/>
        <v>0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</row>
    <row r="22" spans="1:16" x14ac:dyDescent="0.25">
      <c r="A22" s="7"/>
      <c r="B22" s="2"/>
      <c r="C22" s="8"/>
      <c r="D22" s="9" t="s">
        <v>551</v>
      </c>
      <c r="E22" s="10" t="s">
        <v>552</v>
      </c>
      <c r="F22" s="159">
        <f t="shared" si="3"/>
        <v>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</row>
    <row r="23" spans="1:16" x14ac:dyDescent="0.25">
      <c r="A23" s="7"/>
      <c r="B23" s="2"/>
      <c r="C23" s="8"/>
      <c r="D23" s="9" t="s">
        <v>553</v>
      </c>
      <c r="E23" s="10" t="s">
        <v>554</v>
      </c>
      <c r="F23" s="159">
        <f t="shared" si="3"/>
        <v>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</row>
    <row r="24" spans="1:16" x14ac:dyDescent="0.25">
      <c r="A24" s="7"/>
      <c r="B24" s="2"/>
      <c r="C24" s="8"/>
      <c r="D24" s="9" t="s">
        <v>555</v>
      </c>
      <c r="E24" s="10" t="s">
        <v>556</v>
      </c>
      <c r="F24" s="159">
        <f t="shared" si="3"/>
        <v>0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1:16" x14ac:dyDescent="0.25">
      <c r="A25" s="7"/>
      <c r="B25" s="2"/>
      <c r="C25" s="8"/>
      <c r="D25" s="9" t="s">
        <v>557</v>
      </c>
      <c r="E25" s="10" t="s">
        <v>558</v>
      </c>
      <c r="F25" s="159">
        <f t="shared" si="3"/>
        <v>0</v>
      </c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6" x14ac:dyDescent="0.25">
      <c r="A26" s="7"/>
      <c r="B26" s="2"/>
      <c r="C26" s="8"/>
      <c r="D26" s="9" t="s">
        <v>559</v>
      </c>
      <c r="E26" s="10" t="s">
        <v>560</v>
      </c>
      <c r="F26" s="159">
        <f t="shared" si="3"/>
        <v>0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6" x14ac:dyDescent="0.25">
      <c r="A27" s="7"/>
      <c r="B27" s="2"/>
      <c r="C27" s="8"/>
      <c r="D27" s="9" t="s">
        <v>8</v>
      </c>
      <c r="E27" s="10" t="s">
        <v>9</v>
      </c>
      <c r="F27" s="159">
        <f t="shared" si="3"/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</row>
    <row r="28" spans="1:16" x14ac:dyDescent="0.25">
      <c r="A28" s="7"/>
      <c r="B28" s="2"/>
      <c r="C28" s="8"/>
      <c r="D28" s="9" t="s">
        <v>561</v>
      </c>
      <c r="E28" s="10" t="s">
        <v>562</v>
      </c>
      <c r="F28" s="159">
        <f t="shared" si="3"/>
        <v>0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pans="1:16" s="111" customFormat="1" ht="28.5" x14ac:dyDescent="0.2">
      <c r="A29" s="2"/>
      <c r="B29" s="2"/>
      <c r="C29" s="6" t="s">
        <v>563</v>
      </c>
      <c r="D29" s="4"/>
      <c r="E29" s="5" t="s">
        <v>225</v>
      </c>
      <c r="F29" s="93">
        <f t="shared" si="3"/>
        <v>0</v>
      </c>
      <c r="G29" s="93">
        <f t="shared" ref="G29:P29" si="9">SUM(G30:G32)</f>
        <v>0</v>
      </c>
      <c r="H29" s="93">
        <f t="shared" ref="H29" si="10">SUM(H30:H32)</f>
        <v>0</v>
      </c>
      <c r="I29" s="93">
        <f t="shared" si="9"/>
        <v>0</v>
      </c>
      <c r="J29" s="93">
        <f t="shared" si="9"/>
        <v>0</v>
      </c>
      <c r="K29" s="93">
        <f t="shared" si="9"/>
        <v>0</v>
      </c>
      <c r="L29" s="93">
        <f t="shared" si="9"/>
        <v>0</v>
      </c>
      <c r="M29" s="93">
        <f t="shared" si="9"/>
        <v>0</v>
      </c>
      <c r="N29" s="93">
        <f t="shared" si="9"/>
        <v>0</v>
      </c>
      <c r="O29" s="155">
        <f t="shared" si="9"/>
        <v>0</v>
      </c>
      <c r="P29" s="155">
        <f t="shared" si="9"/>
        <v>0</v>
      </c>
    </row>
    <row r="30" spans="1:16" x14ac:dyDescent="0.25">
      <c r="A30" s="7"/>
      <c r="B30" s="2"/>
      <c r="C30" s="8"/>
      <c r="D30" s="9" t="s">
        <v>564</v>
      </c>
      <c r="E30" s="10" t="s">
        <v>565</v>
      </c>
      <c r="F30" s="159">
        <f t="shared" si="3"/>
        <v>0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3"/>
    </row>
    <row r="31" spans="1:16" x14ac:dyDescent="0.25">
      <c r="A31" s="7"/>
      <c r="B31" s="2"/>
      <c r="C31" s="8"/>
      <c r="D31" s="9" t="s">
        <v>566</v>
      </c>
      <c r="E31" s="10" t="s">
        <v>567</v>
      </c>
      <c r="F31" s="159">
        <f t="shared" si="3"/>
        <v>0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3"/>
    </row>
    <row r="32" spans="1:16" x14ac:dyDescent="0.25">
      <c r="A32" s="7"/>
      <c r="B32" s="2"/>
      <c r="C32" s="8"/>
      <c r="D32" s="9" t="s">
        <v>568</v>
      </c>
      <c r="E32" s="10" t="s">
        <v>569</v>
      </c>
      <c r="F32" s="159">
        <f t="shared" si="3"/>
        <v>0</v>
      </c>
      <c r="G32" s="153"/>
      <c r="H32" s="153"/>
      <c r="I32" s="153"/>
      <c r="J32" s="153"/>
      <c r="K32" s="153"/>
      <c r="L32" s="153"/>
      <c r="M32" s="153"/>
      <c r="N32" s="153"/>
      <c r="O32" s="153"/>
      <c r="P32" s="153"/>
    </row>
    <row r="33" spans="1:16" s="111" customFormat="1" ht="14.25" x14ac:dyDescent="0.2">
      <c r="A33" s="2"/>
      <c r="B33" s="2"/>
      <c r="C33" s="6" t="s">
        <v>570</v>
      </c>
      <c r="D33" s="4"/>
      <c r="E33" s="5" t="s">
        <v>226</v>
      </c>
      <c r="F33" s="93">
        <f t="shared" si="3"/>
        <v>0</v>
      </c>
      <c r="G33" s="93">
        <f t="shared" ref="G33:P33" si="11">G34+G35</f>
        <v>0</v>
      </c>
      <c r="H33" s="93">
        <f t="shared" ref="H33" si="12">H34+H35</f>
        <v>0</v>
      </c>
      <c r="I33" s="93">
        <f t="shared" si="11"/>
        <v>0</v>
      </c>
      <c r="J33" s="93">
        <f t="shared" si="11"/>
        <v>0</v>
      </c>
      <c r="K33" s="93">
        <f t="shared" si="11"/>
        <v>0</v>
      </c>
      <c r="L33" s="93">
        <f t="shared" si="11"/>
        <v>0</v>
      </c>
      <c r="M33" s="93">
        <f t="shared" si="11"/>
        <v>0</v>
      </c>
      <c r="N33" s="93">
        <f t="shared" si="11"/>
        <v>0</v>
      </c>
      <c r="O33" s="155">
        <f t="shared" si="11"/>
        <v>0</v>
      </c>
      <c r="P33" s="155">
        <f t="shared" si="11"/>
        <v>0</v>
      </c>
    </row>
    <row r="34" spans="1:16" x14ac:dyDescent="0.25">
      <c r="A34" s="7"/>
      <c r="B34" s="2"/>
      <c r="C34" s="8"/>
      <c r="D34" s="9" t="s">
        <v>571</v>
      </c>
      <c r="E34" s="10" t="s">
        <v>572</v>
      </c>
      <c r="F34" s="159">
        <f t="shared" si="3"/>
        <v>0</v>
      </c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spans="1:16" x14ac:dyDescent="0.25">
      <c r="A35" s="7"/>
      <c r="B35" s="2"/>
      <c r="C35" s="8"/>
      <c r="D35" s="9" t="s">
        <v>573</v>
      </c>
      <c r="E35" s="10" t="s">
        <v>574</v>
      </c>
      <c r="F35" s="159">
        <f t="shared" si="3"/>
        <v>0</v>
      </c>
      <c r="G35" s="153"/>
      <c r="H35" s="153"/>
      <c r="I35" s="153"/>
      <c r="J35" s="153"/>
      <c r="K35" s="153"/>
      <c r="L35" s="153"/>
      <c r="M35" s="153"/>
      <c r="N35" s="153"/>
      <c r="O35" s="153"/>
      <c r="P35" s="153"/>
    </row>
    <row r="36" spans="1:16" x14ac:dyDescent="0.25">
      <c r="A36" s="7"/>
      <c r="B36" s="2"/>
      <c r="C36" s="3">
        <v>3214</v>
      </c>
      <c r="D36" s="9"/>
      <c r="E36" s="5" t="s">
        <v>227</v>
      </c>
      <c r="F36" s="93">
        <f t="shared" si="3"/>
        <v>0</v>
      </c>
      <c r="G36" s="93">
        <f t="shared" ref="G36:P36" si="13">G37+G38</f>
        <v>0</v>
      </c>
      <c r="H36" s="93">
        <f t="shared" ref="H36" si="14">H37+H38</f>
        <v>0</v>
      </c>
      <c r="I36" s="93">
        <f t="shared" si="13"/>
        <v>0</v>
      </c>
      <c r="J36" s="93">
        <f t="shared" si="13"/>
        <v>0</v>
      </c>
      <c r="K36" s="93">
        <f t="shared" si="13"/>
        <v>0</v>
      </c>
      <c r="L36" s="93">
        <f t="shared" si="13"/>
        <v>0</v>
      </c>
      <c r="M36" s="93">
        <f t="shared" si="13"/>
        <v>0</v>
      </c>
      <c r="N36" s="93">
        <f t="shared" si="13"/>
        <v>0</v>
      </c>
      <c r="O36" s="155">
        <f t="shared" si="13"/>
        <v>0</v>
      </c>
      <c r="P36" s="155">
        <f t="shared" si="13"/>
        <v>0</v>
      </c>
    </row>
    <row r="37" spans="1:16" ht="12.75" customHeight="1" x14ac:dyDescent="0.25">
      <c r="A37" s="7"/>
      <c r="B37" s="2"/>
      <c r="C37" s="8"/>
      <c r="D37" s="9" t="s">
        <v>575</v>
      </c>
      <c r="E37" s="11" t="s">
        <v>576</v>
      </c>
      <c r="F37" s="159">
        <f t="shared" si="3"/>
        <v>0</v>
      </c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1:16" x14ac:dyDescent="0.25">
      <c r="A38" s="7"/>
      <c r="B38" s="2"/>
      <c r="C38" s="8"/>
      <c r="D38" s="9" t="s">
        <v>577</v>
      </c>
      <c r="E38" s="10" t="s">
        <v>227</v>
      </c>
      <c r="F38" s="159">
        <f t="shared" si="3"/>
        <v>0</v>
      </c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1:16" s="110" customFormat="1" ht="15.75" x14ac:dyDescent="0.25">
      <c r="A39" s="59"/>
      <c r="B39" s="60" t="s">
        <v>578</v>
      </c>
      <c r="C39" s="61"/>
      <c r="D39" s="62"/>
      <c r="E39" s="63" t="s">
        <v>228</v>
      </c>
      <c r="F39" s="97">
        <f t="shared" si="3"/>
        <v>118450</v>
      </c>
      <c r="G39" s="97">
        <f t="shared" ref="G39:P39" si="15">G40+G47+G55+G61+G66+G69+G71</f>
        <v>0</v>
      </c>
      <c r="H39" s="97">
        <f t="shared" ref="H39" si="16">H40+H47+H55+H61+H66+H69+H71</f>
        <v>0</v>
      </c>
      <c r="I39" s="97">
        <f t="shared" si="15"/>
        <v>118450</v>
      </c>
      <c r="J39" s="97">
        <f t="shared" si="15"/>
        <v>0</v>
      </c>
      <c r="K39" s="97">
        <f t="shared" si="15"/>
        <v>0</v>
      </c>
      <c r="L39" s="97">
        <f t="shared" si="15"/>
        <v>0</v>
      </c>
      <c r="M39" s="97">
        <f t="shared" si="15"/>
        <v>0</v>
      </c>
      <c r="N39" s="97">
        <f t="shared" si="15"/>
        <v>0</v>
      </c>
      <c r="O39" s="182">
        <f t="shared" si="15"/>
        <v>118450</v>
      </c>
      <c r="P39" s="182">
        <f t="shared" si="15"/>
        <v>118450</v>
      </c>
    </row>
    <row r="40" spans="1:16" s="111" customFormat="1" ht="14.25" x14ac:dyDescent="0.2">
      <c r="A40" s="2"/>
      <c r="B40" s="2"/>
      <c r="C40" s="6" t="s">
        <v>579</v>
      </c>
      <c r="D40" s="4"/>
      <c r="E40" s="5" t="s">
        <v>229</v>
      </c>
      <c r="F40" s="93">
        <f t="shared" si="3"/>
        <v>0</v>
      </c>
      <c r="G40" s="93">
        <f t="shared" ref="G40:P40" si="17">SUM(G41:G46)</f>
        <v>0</v>
      </c>
      <c r="H40" s="93">
        <f t="shared" ref="H40" si="18">SUM(H41:H46)</f>
        <v>0</v>
      </c>
      <c r="I40" s="93">
        <f t="shared" si="17"/>
        <v>0</v>
      </c>
      <c r="J40" s="93">
        <f t="shared" si="17"/>
        <v>0</v>
      </c>
      <c r="K40" s="93">
        <f t="shared" si="17"/>
        <v>0</v>
      </c>
      <c r="L40" s="93">
        <f t="shared" si="17"/>
        <v>0</v>
      </c>
      <c r="M40" s="93">
        <f t="shared" si="17"/>
        <v>0</v>
      </c>
      <c r="N40" s="93">
        <f t="shared" si="17"/>
        <v>0</v>
      </c>
      <c r="O40" s="155">
        <f t="shared" si="17"/>
        <v>0</v>
      </c>
      <c r="P40" s="155">
        <f t="shared" si="17"/>
        <v>0</v>
      </c>
    </row>
    <row r="41" spans="1:16" x14ac:dyDescent="0.25">
      <c r="A41" s="7"/>
      <c r="B41" s="2"/>
      <c r="C41" s="8"/>
      <c r="D41" s="9" t="s">
        <v>580</v>
      </c>
      <c r="E41" s="10" t="s">
        <v>581</v>
      </c>
      <c r="F41" s="159">
        <f t="shared" si="3"/>
        <v>0</v>
      </c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1:16" x14ac:dyDescent="0.25">
      <c r="A42" s="7"/>
      <c r="B42" s="2"/>
      <c r="C42" s="8"/>
      <c r="D42" s="9" t="s">
        <v>582</v>
      </c>
      <c r="E42" s="10" t="s">
        <v>583</v>
      </c>
      <c r="F42" s="159">
        <f t="shared" si="3"/>
        <v>0</v>
      </c>
      <c r="G42" s="153"/>
      <c r="H42" s="153"/>
      <c r="I42" s="153"/>
      <c r="J42" s="153"/>
      <c r="K42" s="153"/>
      <c r="L42" s="153"/>
      <c r="M42" s="153"/>
      <c r="N42" s="153"/>
      <c r="O42" s="153"/>
      <c r="P42" s="153"/>
    </row>
    <row r="43" spans="1:16" x14ac:dyDescent="0.25">
      <c r="A43" s="7"/>
      <c r="B43" s="2"/>
      <c r="C43" s="8"/>
      <c r="D43" s="9" t="s">
        <v>584</v>
      </c>
      <c r="E43" s="10" t="s">
        <v>585</v>
      </c>
      <c r="F43" s="159">
        <f t="shared" si="3"/>
        <v>0</v>
      </c>
      <c r="G43" s="153"/>
      <c r="H43" s="153"/>
      <c r="I43" s="153"/>
      <c r="J43" s="153"/>
      <c r="K43" s="153"/>
      <c r="L43" s="153"/>
      <c r="M43" s="153"/>
      <c r="N43" s="153"/>
      <c r="O43" s="153"/>
      <c r="P43" s="153"/>
    </row>
    <row r="44" spans="1:16" x14ac:dyDescent="0.25">
      <c r="A44" s="7"/>
      <c r="B44" s="2"/>
      <c r="C44" s="8"/>
      <c r="D44" s="9" t="s">
        <v>586</v>
      </c>
      <c r="E44" s="10" t="s">
        <v>587</v>
      </c>
      <c r="F44" s="159">
        <f t="shared" si="3"/>
        <v>0</v>
      </c>
      <c r="G44" s="153"/>
      <c r="H44" s="153"/>
      <c r="I44" s="153"/>
      <c r="J44" s="153"/>
      <c r="K44" s="153"/>
      <c r="L44" s="153"/>
      <c r="M44" s="153"/>
      <c r="N44" s="153"/>
      <c r="O44" s="153"/>
      <c r="P44" s="153"/>
    </row>
    <row r="45" spans="1:16" x14ac:dyDescent="0.25">
      <c r="A45" s="7"/>
      <c r="B45" s="2"/>
      <c r="C45" s="8"/>
      <c r="D45" s="9" t="s">
        <v>588</v>
      </c>
      <c r="E45" s="10" t="s">
        <v>589</v>
      </c>
      <c r="F45" s="159">
        <f t="shared" si="3"/>
        <v>0</v>
      </c>
      <c r="G45" s="153"/>
      <c r="H45" s="153"/>
      <c r="I45" s="153"/>
      <c r="J45" s="153"/>
      <c r="K45" s="153"/>
      <c r="L45" s="153"/>
      <c r="M45" s="153"/>
      <c r="N45" s="153"/>
      <c r="O45" s="153"/>
      <c r="P45" s="153"/>
    </row>
    <row r="46" spans="1:16" x14ac:dyDescent="0.25">
      <c r="A46" s="7"/>
      <c r="B46" s="2"/>
      <c r="C46" s="8"/>
      <c r="D46" s="9" t="s">
        <v>590</v>
      </c>
      <c r="E46" s="10" t="s">
        <v>591</v>
      </c>
      <c r="F46" s="159">
        <f t="shared" si="3"/>
        <v>0</v>
      </c>
      <c r="G46" s="153"/>
      <c r="H46" s="153"/>
      <c r="I46" s="153"/>
      <c r="J46" s="153"/>
      <c r="K46" s="153"/>
      <c r="L46" s="153"/>
      <c r="M46" s="153"/>
      <c r="N46" s="153"/>
      <c r="O46" s="153"/>
      <c r="P46" s="153"/>
    </row>
    <row r="47" spans="1:16" s="111" customFormat="1" ht="14.25" x14ac:dyDescent="0.2">
      <c r="A47" s="2"/>
      <c r="B47" s="2"/>
      <c r="C47" s="6" t="s">
        <v>592</v>
      </c>
      <c r="D47" s="4"/>
      <c r="E47" s="5" t="s">
        <v>230</v>
      </c>
      <c r="F47" s="93">
        <f t="shared" si="3"/>
        <v>118450</v>
      </c>
      <c r="G47" s="93">
        <f t="shared" ref="G47:P47" si="19">SUM(G48:G54)</f>
        <v>0</v>
      </c>
      <c r="H47" s="93">
        <f t="shared" ref="H47" si="20">SUM(H48:H54)</f>
        <v>0</v>
      </c>
      <c r="I47" s="93">
        <f t="shared" si="19"/>
        <v>118450</v>
      </c>
      <c r="J47" s="93">
        <f t="shared" si="19"/>
        <v>0</v>
      </c>
      <c r="K47" s="93">
        <f t="shared" si="19"/>
        <v>0</v>
      </c>
      <c r="L47" s="93">
        <f t="shared" si="19"/>
        <v>0</v>
      </c>
      <c r="M47" s="93">
        <f t="shared" si="19"/>
        <v>0</v>
      </c>
      <c r="N47" s="93">
        <f t="shared" si="19"/>
        <v>0</v>
      </c>
      <c r="O47" s="155">
        <v>118450</v>
      </c>
      <c r="P47" s="155">
        <v>118450</v>
      </c>
    </row>
    <row r="48" spans="1:16" x14ac:dyDescent="0.25">
      <c r="A48" s="7"/>
      <c r="B48" s="2"/>
      <c r="C48" s="8"/>
      <c r="D48" s="9" t="s">
        <v>593</v>
      </c>
      <c r="E48" s="10" t="s">
        <v>594</v>
      </c>
      <c r="F48" s="159">
        <f t="shared" si="3"/>
        <v>0</v>
      </c>
      <c r="G48" s="153"/>
      <c r="H48" s="153"/>
      <c r="I48" s="153"/>
      <c r="J48" s="153"/>
      <c r="K48" s="153"/>
      <c r="L48" s="153"/>
      <c r="M48" s="153"/>
      <c r="N48" s="153"/>
      <c r="O48" s="153"/>
      <c r="P48" s="153"/>
    </row>
    <row r="49" spans="1:16" s="113" customFormat="1" x14ac:dyDescent="0.25">
      <c r="A49" s="7"/>
      <c r="B49" s="2"/>
      <c r="C49" s="8"/>
      <c r="D49" s="9" t="s">
        <v>595</v>
      </c>
      <c r="E49" s="10" t="s">
        <v>596</v>
      </c>
      <c r="F49" s="160">
        <f t="shared" si="3"/>
        <v>0</v>
      </c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pans="1:16" s="113" customFormat="1" x14ac:dyDescent="0.25">
      <c r="A50" s="7"/>
      <c r="B50" s="2"/>
      <c r="C50" s="8"/>
      <c r="D50" s="9" t="s">
        <v>597</v>
      </c>
      <c r="E50" s="10" t="s">
        <v>598</v>
      </c>
      <c r="F50" s="160">
        <f t="shared" si="3"/>
        <v>0</v>
      </c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pans="1:16" s="113" customFormat="1" x14ac:dyDescent="0.25">
      <c r="A51" s="7"/>
      <c r="B51" s="2"/>
      <c r="C51" s="8"/>
      <c r="D51" s="9" t="s">
        <v>599</v>
      </c>
      <c r="E51" s="10" t="s">
        <v>600</v>
      </c>
      <c r="F51" s="160">
        <f t="shared" si="3"/>
        <v>118450</v>
      </c>
      <c r="G51" s="154"/>
      <c r="H51" s="154"/>
      <c r="I51" s="154">
        <v>118450</v>
      </c>
      <c r="J51" s="154"/>
      <c r="K51" s="154"/>
      <c r="L51" s="154"/>
      <c r="M51" s="154"/>
      <c r="N51" s="154"/>
      <c r="O51" s="154"/>
      <c r="P51" s="154"/>
    </row>
    <row r="52" spans="1:16" s="113" customFormat="1" x14ac:dyDescent="0.25">
      <c r="A52" s="7"/>
      <c r="B52" s="2"/>
      <c r="C52" s="8"/>
      <c r="D52" s="9">
        <v>32225</v>
      </c>
      <c r="E52" s="10" t="s">
        <v>601</v>
      </c>
      <c r="F52" s="160">
        <f t="shared" si="3"/>
        <v>0</v>
      </c>
      <c r="G52" s="154"/>
      <c r="H52" s="154"/>
      <c r="I52" s="154"/>
      <c r="J52" s="154"/>
      <c r="K52" s="154"/>
      <c r="L52" s="154"/>
      <c r="M52" s="154"/>
      <c r="N52" s="154"/>
      <c r="O52" s="154"/>
      <c r="P52" s="154"/>
    </row>
    <row r="53" spans="1:16" s="113" customFormat="1" x14ac:dyDescent="0.25">
      <c r="A53" s="7"/>
      <c r="B53" s="2"/>
      <c r="C53" s="8"/>
      <c r="D53" s="9" t="s">
        <v>602</v>
      </c>
      <c r="E53" s="10" t="s">
        <v>603</v>
      </c>
      <c r="F53" s="160">
        <f t="shared" si="3"/>
        <v>0</v>
      </c>
      <c r="G53" s="154"/>
      <c r="H53" s="154"/>
      <c r="I53" s="154"/>
      <c r="J53" s="154"/>
      <c r="K53" s="154"/>
      <c r="L53" s="154"/>
      <c r="M53" s="154"/>
      <c r="N53" s="154"/>
      <c r="O53" s="154"/>
      <c r="P53" s="154"/>
    </row>
    <row r="54" spans="1:16" x14ac:dyDescent="0.25">
      <c r="A54" s="7"/>
      <c r="B54" s="2"/>
      <c r="C54" s="8"/>
      <c r="D54" s="9" t="s">
        <v>604</v>
      </c>
      <c r="E54" s="10" t="s">
        <v>605</v>
      </c>
      <c r="F54" s="159">
        <f t="shared" si="3"/>
        <v>0</v>
      </c>
      <c r="G54" s="153"/>
      <c r="H54" s="153"/>
      <c r="I54" s="153"/>
      <c r="J54" s="153"/>
      <c r="K54" s="153"/>
      <c r="L54" s="153"/>
      <c r="M54" s="153"/>
      <c r="N54" s="153"/>
      <c r="O54" s="153"/>
      <c r="P54" s="153"/>
    </row>
    <row r="55" spans="1:16" s="111" customFormat="1" ht="14.25" x14ac:dyDescent="0.2">
      <c r="A55" s="2"/>
      <c r="B55" s="2"/>
      <c r="C55" s="6" t="s">
        <v>606</v>
      </c>
      <c r="D55" s="4"/>
      <c r="E55" s="5" t="s">
        <v>231</v>
      </c>
      <c r="F55" s="93">
        <f t="shared" si="3"/>
        <v>0</v>
      </c>
      <c r="G55" s="93">
        <f t="shared" ref="G55:P55" si="21">SUM(G56:G60)</f>
        <v>0</v>
      </c>
      <c r="H55" s="93">
        <f t="shared" ref="H55" si="22">SUM(H56:H60)</f>
        <v>0</v>
      </c>
      <c r="I55" s="93">
        <f t="shared" si="21"/>
        <v>0</v>
      </c>
      <c r="J55" s="93">
        <f t="shared" si="21"/>
        <v>0</v>
      </c>
      <c r="K55" s="93">
        <f t="shared" si="21"/>
        <v>0</v>
      </c>
      <c r="L55" s="93">
        <f t="shared" si="21"/>
        <v>0</v>
      </c>
      <c r="M55" s="93">
        <f t="shared" si="21"/>
        <v>0</v>
      </c>
      <c r="N55" s="93">
        <f t="shared" si="21"/>
        <v>0</v>
      </c>
      <c r="O55" s="155">
        <f t="shared" si="21"/>
        <v>0</v>
      </c>
      <c r="P55" s="155">
        <f t="shared" si="21"/>
        <v>0</v>
      </c>
    </row>
    <row r="56" spans="1:16" x14ac:dyDescent="0.25">
      <c r="A56" s="7"/>
      <c r="B56" s="2"/>
      <c r="C56" s="8"/>
      <c r="D56" s="9" t="s">
        <v>607</v>
      </c>
      <c r="E56" s="10" t="s">
        <v>608</v>
      </c>
      <c r="F56" s="159">
        <f t="shared" si="3"/>
        <v>0</v>
      </c>
      <c r="G56" s="153"/>
      <c r="H56" s="153"/>
      <c r="I56" s="153"/>
      <c r="J56" s="153"/>
      <c r="K56" s="153"/>
      <c r="L56" s="153"/>
      <c r="M56" s="153"/>
      <c r="N56" s="153"/>
      <c r="O56" s="153"/>
      <c r="P56" s="153"/>
    </row>
    <row r="57" spans="1:16" x14ac:dyDescent="0.25">
      <c r="A57" s="7"/>
      <c r="B57" s="2"/>
      <c r="C57" s="8"/>
      <c r="D57" s="9" t="s">
        <v>609</v>
      </c>
      <c r="E57" s="10" t="s">
        <v>610</v>
      </c>
      <c r="F57" s="159">
        <f t="shared" si="3"/>
        <v>0</v>
      </c>
      <c r="G57" s="153"/>
      <c r="H57" s="153"/>
      <c r="I57" s="153"/>
      <c r="J57" s="153"/>
      <c r="K57" s="153"/>
      <c r="L57" s="153"/>
      <c r="M57" s="153"/>
      <c r="N57" s="153"/>
      <c r="O57" s="153"/>
      <c r="P57" s="153"/>
    </row>
    <row r="58" spans="1:16" x14ac:dyDescent="0.25">
      <c r="A58" s="7"/>
      <c r="B58" s="2"/>
      <c r="C58" s="8"/>
      <c r="D58" s="9" t="s">
        <v>611</v>
      </c>
      <c r="E58" s="10" t="s">
        <v>612</v>
      </c>
      <c r="F58" s="159">
        <f t="shared" si="3"/>
        <v>0</v>
      </c>
      <c r="G58" s="153"/>
      <c r="H58" s="153"/>
      <c r="I58" s="153"/>
      <c r="J58" s="153"/>
      <c r="K58" s="153"/>
      <c r="L58" s="153"/>
      <c r="M58" s="153"/>
      <c r="N58" s="153"/>
      <c r="O58" s="153"/>
      <c r="P58" s="153"/>
    </row>
    <row r="59" spans="1:16" x14ac:dyDescent="0.25">
      <c r="A59" s="7"/>
      <c r="B59" s="2"/>
      <c r="C59" s="8"/>
      <c r="D59" s="9" t="s">
        <v>613</v>
      </c>
      <c r="E59" s="10" t="s">
        <v>614</v>
      </c>
      <c r="F59" s="159">
        <f t="shared" si="3"/>
        <v>0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</row>
    <row r="60" spans="1:16" ht="12.75" customHeight="1" x14ac:dyDescent="0.25">
      <c r="A60" s="7"/>
      <c r="B60" s="2"/>
      <c r="C60" s="8"/>
      <c r="D60" s="9" t="s">
        <v>615</v>
      </c>
      <c r="E60" s="10" t="s">
        <v>616</v>
      </c>
      <c r="F60" s="159">
        <f t="shared" si="3"/>
        <v>0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</row>
    <row r="61" spans="1:16" s="111" customFormat="1" ht="28.5" x14ac:dyDescent="0.2">
      <c r="A61" s="2"/>
      <c r="B61" s="2"/>
      <c r="C61" s="6" t="s">
        <v>617</v>
      </c>
      <c r="D61" s="4"/>
      <c r="E61" s="5" t="s">
        <v>232</v>
      </c>
      <c r="F61" s="93">
        <f t="shared" si="3"/>
        <v>0</v>
      </c>
      <c r="G61" s="93">
        <f t="shared" ref="G61:P61" si="23">SUM(G62:G65)</f>
        <v>0</v>
      </c>
      <c r="H61" s="93">
        <f t="shared" ref="H61" si="24">SUM(H62:H65)</f>
        <v>0</v>
      </c>
      <c r="I61" s="93">
        <f t="shared" si="23"/>
        <v>0</v>
      </c>
      <c r="J61" s="93">
        <f t="shared" si="23"/>
        <v>0</v>
      </c>
      <c r="K61" s="93">
        <f t="shared" si="23"/>
        <v>0</v>
      </c>
      <c r="L61" s="93">
        <f t="shared" si="23"/>
        <v>0</v>
      </c>
      <c r="M61" s="93">
        <f t="shared" si="23"/>
        <v>0</v>
      </c>
      <c r="N61" s="93">
        <f t="shared" si="23"/>
        <v>0</v>
      </c>
      <c r="O61" s="155">
        <f t="shared" si="23"/>
        <v>0</v>
      </c>
      <c r="P61" s="155">
        <f t="shared" si="23"/>
        <v>0</v>
      </c>
    </row>
    <row r="62" spans="1:16" ht="12.75" customHeight="1" x14ac:dyDescent="0.25">
      <c r="A62" s="7"/>
      <c r="B62" s="2"/>
      <c r="C62" s="8"/>
      <c r="D62" s="9" t="s">
        <v>618</v>
      </c>
      <c r="E62" s="10" t="s">
        <v>619</v>
      </c>
      <c r="F62" s="159">
        <f t="shared" si="3"/>
        <v>0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</row>
    <row r="63" spans="1:16" ht="30" x14ac:dyDescent="0.25">
      <c r="A63" s="7"/>
      <c r="B63" s="2"/>
      <c r="C63" s="8"/>
      <c r="D63" s="9" t="s">
        <v>620</v>
      </c>
      <c r="E63" s="10" t="s">
        <v>621</v>
      </c>
      <c r="F63" s="159">
        <f t="shared" si="3"/>
        <v>0</v>
      </c>
      <c r="G63" s="153"/>
      <c r="H63" s="153"/>
      <c r="I63" s="153"/>
      <c r="J63" s="153"/>
      <c r="K63" s="153"/>
      <c r="L63" s="153"/>
      <c r="M63" s="153"/>
      <c r="N63" s="153"/>
      <c r="O63" s="153"/>
      <c r="P63" s="153"/>
    </row>
    <row r="64" spans="1:16" ht="30" x14ac:dyDescent="0.25">
      <c r="A64" s="7"/>
      <c r="B64" s="2"/>
      <c r="C64" s="8"/>
      <c r="D64" s="9" t="s">
        <v>622</v>
      </c>
      <c r="E64" s="10" t="s">
        <v>623</v>
      </c>
      <c r="F64" s="159">
        <f t="shared" si="3"/>
        <v>0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</row>
    <row r="65" spans="1:16" ht="30" x14ac:dyDescent="0.25">
      <c r="A65" s="7"/>
      <c r="B65" s="2"/>
      <c r="C65" s="8"/>
      <c r="D65" s="9" t="s">
        <v>624</v>
      </c>
      <c r="E65" s="10" t="s">
        <v>625</v>
      </c>
      <c r="F65" s="159">
        <f t="shared" si="3"/>
        <v>0</v>
      </c>
      <c r="G65" s="153"/>
      <c r="H65" s="153"/>
      <c r="I65" s="153"/>
      <c r="J65" s="153"/>
      <c r="K65" s="153"/>
      <c r="L65" s="153"/>
      <c r="M65" s="153"/>
      <c r="N65" s="153"/>
      <c r="O65" s="153"/>
      <c r="P65" s="153"/>
    </row>
    <row r="66" spans="1:16" s="111" customFormat="1" ht="14.25" x14ac:dyDescent="0.2">
      <c r="A66" s="2"/>
      <c r="B66" s="2"/>
      <c r="C66" s="6" t="s">
        <v>626</v>
      </c>
      <c r="D66" s="4"/>
      <c r="E66" s="5" t="s">
        <v>233</v>
      </c>
      <c r="F66" s="93">
        <f t="shared" si="3"/>
        <v>0</v>
      </c>
      <c r="G66" s="93">
        <f t="shared" ref="G66:P66" si="25">G67+G68</f>
        <v>0</v>
      </c>
      <c r="H66" s="93">
        <f t="shared" ref="H66" si="26">H67+H68</f>
        <v>0</v>
      </c>
      <c r="I66" s="93">
        <f t="shared" si="25"/>
        <v>0</v>
      </c>
      <c r="J66" s="93">
        <f t="shared" si="25"/>
        <v>0</v>
      </c>
      <c r="K66" s="93">
        <f t="shared" si="25"/>
        <v>0</v>
      </c>
      <c r="L66" s="93">
        <f t="shared" si="25"/>
        <v>0</v>
      </c>
      <c r="M66" s="93">
        <f t="shared" si="25"/>
        <v>0</v>
      </c>
      <c r="N66" s="93">
        <f t="shared" si="25"/>
        <v>0</v>
      </c>
      <c r="O66" s="155">
        <f t="shared" si="25"/>
        <v>0</v>
      </c>
      <c r="P66" s="155">
        <f t="shared" si="25"/>
        <v>0</v>
      </c>
    </row>
    <row r="67" spans="1:16" x14ac:dyDescent="0.25">
      <c r="A67" s="7"/>
      <c r="B67" s="2"/>
      <c r="C67" s="8"/>
      <c r="D67" s="9" t="s">
        <v>627</v>
      </c>
      <c r="E67" s="10" t="s">
        <v>539</v>
      </c>
      <c r="F67" s="159">
        <f t="shared" si="3"/>
        <v>0</v>
      </c>
      <c r="G67" s="153"/>
      <c r="H67" s="153"/>
      <c r="I67" s="153"/>
      <c r="J67" s="153"/>
      <c r="K67" s="153"/>
      <c r="L67" s="153"/>
      <c r="M67" s="153"/>
      <c r="N67" s="153"/>
      <c r="O67" s="153"/>
      <c r="P67" s="153"/>
    </row>
    <row r="68" spans="1:16" x14ac:dyDescent="0.25">
      <c r="A68" s="7"/>
      <c r="B68" s="2"/>
      <c r="C68" s="8"/>
      <c r="D68" s="9" t="s">
        <v>628</v>
      </c>
      <c r="E68" s="10" t="s">
        <v>629</v>
      </c>
      <c r="F68" s="159">
        <f t="shared" si="3"/>
        <v>0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</row>
    <row r="69" spans="1:16" s="114" customFormat="1" ht="14.25" x14ac:dyDescent="0.2">
      <c r="A69" s="2"/>
      <c r="B69" s="2"/>
      <c r="C69" s="6" t="s">
        <v>630</v>
      </c>
      <c r="D69" s="4"/>
      <c r="E69" s="5" t="s">
        <v>222</v>
      </c>
      <c r="F69" s="96">
        <f t="shared" si="3"/>
        <v>0</v>
      </c>
      <c r="G69" s="96">
        <f t="shared" ref="G69:P69" si="27">G70</f>
        <v>0</v>
      </c>
      <c r="H69" s="96">
        <f t="shared" si="27"/>
        <v>0</v>
      </c>
      <c r="I69" s="96">
        <f t="shared" si="27"/>
        <v>0</v>
      </c>
      <c r="J69" s="96">
        <f t="shared" si="27"/>
        <v>0</v>
      </c>
      <c r="K69" s="96">
        <f t="shared" si="27"/>
        <v>0</v>
      </c>
      <c r="L69" s="96">
        <f t="shared" si="27"/>
        <v>0</v>
      </c>
      <c r="M69" s="96">
        <f t="shared" si="27"/>
        <v>0</v>
      </c>
      <c r="N69" s="96">
        <f t="shared" si="27"/>
        <v>0</v>
      </c>
      <c r="O69" s="156">
        <f t="shared" si="27"/>
        <v>0</v>
      </c>
      <c r="P69" s="156">
        <f t="shared" si="27"/>
        <v>0</v>
      </c>
    </row>
    <row r="70" spans="1:16" s="113" customFormat="1" x14ac:dyDescent="0.25">
      <c r="A70" s="7"/>
      <c r="B70" s="2"/>
      <c r="C70" s="8"/>
      <c r="D70" s="9" t="s">
        <v>631</v>
      </c>
      <c r="E70" s="10" t="s">
        <v>222</v>
      </c>
      <c r="F70" s="160">
        <f t="shared" si="3"/>
        <v>0</v>
      </c>
      <c r="G70" s="154"/>
      <c r="H70" s="154"/>
      <c r="I70" s="154"/>
      <c r="J70" s="154"/>
      <c r="K70" s="154"/>
      <c r="L70" s="154"/>
      <c r="M70" s="154"/>
      <c r="N70" s="154"/>
      <c r="O70" s="154"/>
      <c r="P70" s="154"/>
    </row>
    <row r="71" spans="1:16" s="111" customFormat="1" ht="14.25" x14ac:dyDescent="0.2">
      <c r="A71" s="2"/>
      <c r="B71" s="2"/>
      <c r="C71" s="12" t="s">
        <v>632</v>
      </c>
      <c r="D71" s="13"/>
      <c r="E71" s="5" t="s">
        <v>234</v>
      </c>
      <c r="F71" s="93">
        <f t="shared" si="3"/>
        <v>0</v>
      </c>
      <c r="G71" s="93">
        <f t="shared" ref="G71:P71" si="28">G72</f>
        <v>0</v>
      </c>
      <c r="H71" s="93">
        <f t="shared" si="28"/>
        <v>0</v>
      </c>
      <c r="I71" s="93">
        <f t="shared" si="28"/>
        <v>0</v>
      </c>
      <c r="J71" s="93">
        <f t="shared" si="28"/>
        <v>0</v>
      </c>
      <c r="K71" s="93">
        <f t="shared" si="28"/>
        <v>0</v>
      </c>
      <c r="L71" s="93">
        <f t="shared" si="28"/>
        <v>0</v>
      </c>
      <c r="M71" s="93">
        <f t="shared" si="28"/>
        <v>0</v>
      </c>
      <c r="N71" s="93">
        <f t="shared" si="28"/>
        <v>0</v>
      </c>
      <c r="O71" s="155">
        <f t="shared" si="28"/>
        <v>0</v>
      </c>
      <c r="P71" s="155">
        <f t="shared" si="28"/>
        <v>0</v>
      </c>
    </row>
    <row r="72" spans="1:16" x14ac:dyDescent="0.25">
      <c r="A72" s="7"/>
      <c r="B72" s="2"/>
      <c r="C72" s="8"/>
      <c r="D72" s="14" t="s">
        <v>633</v>
      </c>
      <c r="E72" s="10" t="s">
        <v>234</v>
      </c>
      <c r="F72" s="159">
        <f t="shared" si="3"/>
        <v>0</v>
      </c>
      <c r="G72" s="153"/>
      <c r="H72" s="153"/>
      <c r="I72" s="153"/>
      <c r="J72" s="153"/>
      <c r="K72" s="153"/>
      <c r="L72" s="153"/>
      <c r="M72" s="153"/>
      <c r="N72" s="153"/>
      <c r="O72" s="153"/>
      <c r="P72" s="153"/>
    </row>
    <row r="73" spans="1:16" s="110" customFormat="1" ht="15.75" x14ac:dyDescent="0.25">
      <c r="A73" s="59"/>
      <c r="B73" s="60" t="s">
        <v>634</v>
      </c>
      <c r="C73" s="61"/>
      <c r="D73" s="62"/>
      <c r="E73" s="63" t="s">
        <v>235</v>
      </c>
      <c r="F73" s="97">
        <f t="shared" si="3"/>
        <v>0</v>
      </c>
      <c r="G73" s="97">
        <f t="shared" ref="G73:P73" si="29">G74+G80+G85+G91+G98+G105+G110+G120+G124</f>
        <v>0</v>
      </c>
      <c r="H73" s="97">
        <f t="shared" ref="H73" si="30">H74+H80+H85+H91+H98+H105+H110+H120+H124</f>
        <v>0</v>
      </c>
      <c r="I73" s="97">
        <f t="shared" si="29"/>
        <v>0</v>
      </c>
      <c r="J73" s="97">
        <f t="shared" si="29"/>
        <v>0</v>
      </c>
      <c r="K73" s="97">
        <f t="shared" si="29"/>
        <v>0</v>
      </c>
      <c r="L73" s="97">
        <f t="shared" si="29"/>
        <v>0</v>
      </c>
      <c r="M73" s="97">
        <f t="shared" si="29"/>
        <v>0</v>
      </c>
      <c r="N73" s="97">
        <f t="shared" si="29"/>
        <v>0</v>
      </c>
      <c r="O73" s="182">
        <f t="shared" si="29"/>
        <v>0</v>
      </c>
      <c r="P73" s="182">
        <f t="shared" si="29"/>
        <v>0</v>
      </c>
    </row>
    <row r="74" spans="1:16" s="111" customFormat="1" ht="14.25" x14ac:dyDescent="0.2">
      <c r="A74" s="2"/>
      <c r="B74" s="2"/>
      <c r="C74" s="6" t="s">
        <v>635</v>
      </c>
      <c r="D74" s="4"/>
      <c r="E74" s="5" t="s">
        <v>236</v>
      </c>
      <c r="F74" s="93">
        <f t="shared" si="3"/>
        <v>0</v>
      </c>
      <c r="G74" s="93">
        <f t="shared" ref="G74:P74" si="31">SUM(G75:G79)</f>
        <v>0</v>
      </c>
      <c r="H74" s="93">
        <f t="shared" ref="H74" si="32">SUM(H75:H79)</f>
        <v>0</v>
      </c>
      <c r="I74" s="93">
        <f t="shared" si="31"/>
        <v>0</v>
      </c>
      <c r="J74" s="93">
        <f t="shared" si="31"/>
        <v>0</v>
      </c>
      <c r="K74" s="93">
        <f t="shared" si="31"/>
        <v>0</v>
      </c>
      <c r="L74" s="93">
        <f t="shared" si="31"/>
        <v>0</v>
      </c>
      <c r="M74" s="93">
        <f t="shared" si="31"/>
        <v>0</v>
      </c>
      <c r="N74" s="93">
        <f t="shared" si="31"/>
        <v>0</v>
      </c>
      <c r="O74" s="155">
        <f t="shared" si="31"/>
        <v>0</v>
      </c>
      <c r="P74" s="155">
        <f t="shared" si="31"/>
        <v>0</v>
      </c>
    </row>
    <row r="75" spans="1:16" x14ac:dyDescent="0.25">
      <c r="A75" s="7"/>
      <c r="B75" s="2"/>
      <c r="C75" s="8"/>
      <c r="D75" s="9" t="s">
        <v>636</v>
      </c>
      <c r="E75" s="10" t="s">
        <v>637</v>
      </c>
      <c r="F75" s="159">
        <f t="shared" si="3"/>
        <v>0</v>
      </c>
      <c r="G75" s="153"/>
      <c r="H75" s="153"/>
      <c r="I75" s="153"/>
      <c r="J75" s="153"/>
      <c r="K75" s="153"/>
      <c r="L75" s="153"/>
      <c r="M75" s="153"/>
      <c r="N75" s="153"/>
      <c r="O75" s="153"/>
      <c r="P75" s="153"/>
    </row>
    <row r="76" spans="1:16" x14ac:dyDescent="0.25">
      <c r="A76" s="7"/>
      <c r="B76" s="2"/>
      <c r="C76" s="8"/>
      <c r="D76" s="9" t="s">
        <v>638</v>
      </c>
      <c r="E76" s="10" t="s">
        <v>639</v>
      </c>
      <c r="F76" s="159">
        <f t="shared" si="3"/>
        <v>0</v>
      </c>
      <c r="G76" s="153"/>
      <c r="H76" s="153"/>
      <c r="I76" s="153"/>
      <c r="J76" s="153"/>
      <c r="K76" s="153"/>
      <c r="L76" s="153"/>
      <c r="M76" s="153"/>
      <c r="N76" s="153"/>
      <c r="O76" s="153"/>
      <c r="P76" s="153"/>
    </row>
    <row r="77" spans="1:16" x14ac:dyDescent="0.25">
      <c r="A77" s="7"/>
      <c r="B77" s="2"/>
      <c r="C77" s="8"/>
      <c r="D77" s="9" t="s">
        <v>640</v>
      </c>
      <c r="E77" s="10" t="s">
        <v>641</v>
      </c>
      <c r="F77" s="159">
        <f t="shared" si="3"/>
        <v>0</v>
      </c>
      <c r="G77" s="153"/>
      <c r="H77" s="153"/>
      <c r="I77" s="153"/>
      <c r="J77" s="153"/>
      <c r="K77" s="153"/>
      <c r="L77" s="153"/>
      <c r="M77" s="153"/>
      <c r="N77" s="153"/>
      <c r="O77" s="153"/>
      <c r="P77" s="153"/>
    </row>
    <row r="78" spans="1:16" x14ac:dyDescent="0.25">
      <c r="A78" s="7"/>
      <c r="B78" s="2"/>
      <c r="C78" s="8"/>
      <c r="D78" s="9" t="s">
        <v>642</v>
      </c>
      <c r="E78" s="10" t="s">
        <v>643</v>
      </c>
      <c r="F78" s="159">
        <f t="shared" si="3"/>
        <v>0</v>
      </c>
      <c r="G78" s="153"/>
      <c r="H78" s="153"/>
      <c r="I78" s="153"/>
      <c r="J78" s="153"/>
      <c r="K78" s="153"/>
      <c r="L78" s="153"/>
      <c r="M78" s="153"/>
      <c r="N78" s="153"/>
      <c r="O78" s="153"/>
      <c r="P78" s="153"/>
    </row>
    <row r="79" spans="1:16" x14ac:dyDescent="0.25">
      <c r="A79" s="7"/>
      <c r="B79" s="2"/>
      <c r="C79" s="8"/>
      <c r="D79" s="9" t="s">
        <v>644</v>
      </c>
      <c r="E79" s="10" t="s">
        <v>645</v>
      </c>
      <c r="F79" s="159">
        <f t="shared" si="3"/>
        <v>0</v>
      </c>
      <c r="G79" s="153"/>
      <c r="H79" s="153"/>
      <c r="I79" s="153"/>
      <c r="J79" s="153"/>
      <c r="K79" s="153"/>
      <c r="L79" s="153"/>
      <c r="M79" s="153"/>
      <c r="N79" s="153"/>
      <c r="O79" s="153"/>
      <c r="P79" s="153"/>
    </row>
    <row r="80" spans="1:16" s="111" customFormat="1" ht="14.25" x14ac:dyDescent="0.2">
      <c r="A80" s="2"/>
      <c r="B80" s="2"/>
      <c r="C80" s="6" t="s">
        <v>646</v>
      </c>
      <c r="D80" s="4"/>
      <c r="E80" s="5" t="s">
        <v>237</v>
      </c>
      <c r="F80" s="93">
        <f t="shared" si="3"/>
        <v>0</v>
      </c>
      <c r="G80" s="93">
        <f t="shared" ref="G80:P80" si="33">SUM(G81:G84)</f>
        <v>0</v>
      </c>
      <c r="H80" s="93">
        <f t="shared" ref="H80" si="34">SUM(H81:H84)</f>
        <v>0</v>
      </c>
      <c r="I80" s="93">
        <f t="shared" si="33"/>
        <v>0</v>
      </c>
      <c r="J80" s="93">
        <f t="shared" si="33"/>
        <v>0</v>
      </c>
      <c r="K80" s="93">
        <f t="shared" si="33"/>
        <v>0</v>
      </c>
      <c r="L80" s="93">
        <f t="shared" si="33"/>
        <v>0</v>
      </c>
      <c r="M80" s="93">
        <f t="shared" si="33"/>
        <v>0</v>
      </c>
      <c r="N80" s="93">
        <f t="shared" si="33"/>
        <v>0</v>
      </c>
      <c r="O80" s="155">
        <f t="shared" si="33"/>
        <v>0</v>
      </c>
      <c r="P80" s="155">
        <f t="shared" si="33"/>
        <v>0</v>
      </c>
    </row>
    <row r="81" spans="1:16" ht="12.75" customHeight="1" x14ac:dyDescent="0.25">
      <c r="A81" s="7"/>
      <c r="B81" s="2"/>
      <c r="C81" s="8"/>
      <c r="D81" s="9" t="s">
        <v>647</v>
      </c>
      <c r="E81" s="10" t="s">
        <v>648</v>
      </c>
      <c r="F81" s="159">
        <f t="shared" ref="F81:F144" si="35">G81+I81+J81+K81+L81+M81+N81</f>
        <v>0</v>
      </c>
      <c r="G81" s="153"/>
      <c r="H81" s="153"/>
      <c r="I81" s="153"/>
      <c r="J81" s="153"/>
      <c r="K81" s="153"/>
      <c r="L81" s="153"/>
      <c r="M81" s="153"/>
      <c r="N81" s="153"/>
      <c r="O81" s="153"/>
      <c r="P81" s="153"/>
    </row>
    <row r="82" spans="1:16" ht="30" x14ac:dyDescent="0.25">
      <c r="A82" s="7"/>
      <c r="B82" s="2"/>
      <c r="C82" s="8"/>
      <c r="D82" s="9" t="s">
        <v>649</v>
      </c>
      <c r="E82" s="10" t="s">
        <v>650</v>
      </c>
      <c r="F82" s="159">
        <f t="shared" si="35"/>
        <v>0</v>
      </c>
      <c r="G82" s="153"/>
      <c r="H82" s="153"/>
      <c r="I82" s="153"/>
      <c r="J82" s="153"/>
      <c r="K82" s="153"/>
      <c r="L82" s="153"/>
      <c r="M82" s="153"/>
      <c r="N82" s="153"/>
      <c r="O82" s="153"/>
      <c r="P82" s="153"/>
    </row>
    <row r="83" spans="1:16" ht="12.75" customHeight="1" x14ac:dyDescent="0.25">
      <c r="A83" s="7"/>
      <c r="B83" s="2"/>
      <c r="C83" s="8"/>
      <c r="D83" s="9" t="s">
        <v>651</v>
      </c>
      <c r="E83" s="10" t="s">
        <v>652</v>
      </c>
      <c r="F83" s="159">
        <f t="shared" si="35"/>
        <v>0</v>
      </c>
      <c r="G83" s="153"/>
      <c r="H83" s="153"/>
      <c r="I83" s="153"/>
      <c r="J83" s="153"/>
      <c r="K83" s="153"/>
      <c r="L83" s="153"/>
      <c r="M83" s="153"/>
      <c r="N83" s="153"/>
      <c r="O83" s="153"/>
      <c r="P83" s="153"/>
    </row>
    <row r="84" spans="1:16" x14ac:dyDescent="0.25">
      <c r="A84" s="7"/>
      <c r="B84" s="2"/>
      <c r="C84" s="8"/>
      <c r="D84" s="9" t="s">
        <v>653</v>
      </c>
      <c r="E84" s="10" t="s">
        <v>654</v>
      </c>
      <c r="F84" s="159">
        <f t="shared" si="35"/>
        <v>0</v>
      </c>
      <c r="G84" s="153"/>
      <c r="H84" s="153"/>
      <c r="I84" s="153"/>
      <c r="J84" s="153"/>
      <c r="K84" s="153"/>
      <c r="L84" s="153"/>
      <c r="M84" s="153"/>
      <c r="N84" s="153"/>
      <c r="O84" s="153"/>
      <c r="P84" s="153"/>
    </row>
    <row r="85" spans="1:16" s="111" customFormat="1" ht="14.25" x14ac:dyDescent="0.2">
      <c r="A85" s="2"/>
      <c r="B85" s="2"/>
      <c r="C85" s="6" t="s">
        <v>655</v>
      </c>
      <c r="D85" s="4"/>
      <c r="E85" s="5" t="s">
        <v>238</v>
      </c>
      <c r="F85" s="93">
        <f t="shared" si="35"/>
        <v>0</v>
      </c>
      <c r="G85" s="93">
        <f t="shared" ref="G85:P85" si="36">SUM(G86:G90)</f>
        <v>0</v>
      </c>
      <c r="H85" s="93">
        <f t="shared" ref="H85" si="37">SUM(H86:H90)</f>
        <v>0</v>
      </c>
      <c r="I85" s="93">
        <f t="shared" si="36"/>
        <v>0</v>
      </c>
      <c r="J85" s="93">
        <f t="shared" si="36"/>
        <v>0</v>
      </c>
      <c r="K85" s="93">
        <f t="shared" si="36"/>
        <v>0</v>
      </c>
      <c r="L85" s="93">
        <f t="shared" si="36"/>
        <v>0</v>
      </c>
      <c r="M85" s="93">
        <f t="shared" si="36"/>
        <v>0</v>
      </c>
      <c r="N85" s="93">
        <f t="shared" si="36"/>
        <v>0</v>
      </c>
      <c r="O85" s="155">
        <f t="shared" si="36"/>
        <v>0</v>
      </c>
      <c r="P85" s="155">
        <f t="shared" si="36"/>
        <v>0</v>
      </c>
    </row>
    <row r="86" spans="1:16" x14ac:dyDescent="0.25">
      <c r="A86" s="7"/>
      <c r="B86" s="2"/>
      <c r="C86" s="8"/>
      <c r="D86" s="9" t="s">
        <v>656</v>
      </c>
      <c r="E86" s="10" t="s">
        <v>657</v>
      </c>
      <c r="F86" s="159">
        <f t="shared" si="35"/>
        <v>0</v>
      </c>
      <c r="G86" s="153"/>
      <c r="H86" s="153"/>
      <c r="I86" s="153"/>
      <c r="J86" s="153"/>
      <c r="K86" s="153"/>
      <c r="L86" s="153"/>
      <c r="M86" s="153"/>
      <c r="N86" s="153"/>
      <c r="O86" s="153"/>
      <c r="P86" s="153"/>
    </row>
    <row r="87" spans="1:16" x14ac:dyDescent="0.25">
      <c r="A87" s="7"/>
      <c r="B87" s="2"/>
      <c r="C87" s="8"/>
      <c r="D87" s="9" t="s">
        <v>658</v>
      </c>
      <c r="E87" s="10" t="s">
        <v>659</v>
      </c>
      <c r="F87" s="159">
        <f t="shared" si="35"/>
        <v>0</v>
      </c>
      <c r="G87" s="153"/>
      <c r="H87" s="153"/>
      <c r="I87" s="153"/>
      <c r="J87" s="153"/>
      <c r="K87" s="153"/>
      <c r="L87" s="153"/>
      <c r="M87" s="153"/>
      <c r="N87" s="153"/>
      <c r="O87" s="153"/>
      <c r="P87" s="153"/>
    </row>
    <row r="88" spans="1:16" x14ac:dyDescent="0.25">
      <c r="A88" s="7"/>
      <c r="B88" s="2"/>
      <c r="C88" s="8"/>
      <c r="D88" s="9" t="s">
        <v>660</v>
      </c>
      <c r="E88" s="10" t="s">
        <v>661</v>
      </c>
      <c r="F88" s="159">
        <f t="shared" si="35"/>
        <v>0</v>
      </c>
      <c r="G88" s="153"/>
      <c r="H88" s="153"/>
      <c r="I88" s="153"/>
      <c r="J88" s="153"/>
      <c r="K88" s="153"/>
      <c r="L88" s="153"/>
      <c r="M88" s="153"/>
      <c r="N88" s="153"/>
      <c r="O88" s="153"/>
      <c r="P88" s="153"/>
    </row>
    <row r="89" spans="1:16" x14ac:dyDescent="0.25">
      <c r="A89" s="7"/>
      <c r="B89" s="2"/>
      <c r="C89" s="8"/>
      <c r="D89" s="9" t="s">
        <v>662</v>
      </c>
      <c r="E89" s="10" t="s">
        <v>663</v>
      </c>
      <c r="F89" s="159">
        <f t="shared" si="35"/>
        <v>0</v>
      </c>
      <c r="G89" s="153"/>
      <c r="H89" s="153"/>
      <c r="I89" s="153"/>
      <c r="J89" s="153"/>
      <c r="K89" s="153"/>
      <c r="L89" s="153"/>
      <c r="M89" s="153"/>
      <c r="N89" s="153"/>
      <c r="O89" s="153"/>
      <c r="P89" s="153"/>
    </row>
    <row r="90" spans="1:16" x14ac:dyDescent="0.25">
      <c r="A90" s="7"/>
      <c r="B90" s="2"/>
      <c r="C90" s="8"/>
      <c r="D90" s="9" t="s">
        <v>664</v>
      </c>
      <c r="E90" s="10" t="s">
        <v>665</v>
      </c>
      <c r="F90" s="159">
        <f t="shared" si="35"/>
        <v>0</v>
      </c>
      <c r="G90" s="153"/>
      <c r="H90" s="153"/>
      <c r="I90" s="153"/>
      <c r="J90" s="153"/>
      <c r="K90" s="153"/>
      <c r="L90" s="153"/>
      <c r="M90" s="153"/>
      <c r="N90" s="153"/>
      <c r="O90" s="153"/>
      <c r="P90" s="153"/>
    </row>
    <row r="91" spans="1:16" s="111" customFormat="1" ht="14.25" x14ac:dyDescent="0.2">
      <c r="A91" s="2"/>
      <c r="B91" s="2"/>
      <c r="C91" s="6" t="s">
        <v>666</v>
      </c>
      <c r="D91" s="4"/>
      <c r="E91" s="5" t="s">
        <v>239</v>
      </c>
      <c r="F91" s="93">
        <f t="shared" si="35"/>
        <v>0</v>
      </c>
      <c r="G91" s="93">
        <f t="shared" ref="G91:P91" si="38">SUM(G92:G97)</f>
        <v>0</v>
      </c>
      <c r="H91" s="93">
        <f t="shared" ref="H91" si="39">SUM(H92:H97)</f>
        <v>0</v>
      </c>
      <c r="I91" s="93">
        <f t="shared" si="38"/>
        <v>0</v>
      </c>
      <c r="J91" s="93">
        <f t="shared" si="38"/>
        <v>0</v>
      </c>
      <c r="K91" s="93">
        <f t="shared" si="38"/>
        <v>0</v>
      </c>
      <c r="L91" s="93">
        <f t="shared" si="38"/>
        <v>0</v>
      </c>
      <c r="M91" s="93">
        <f t="shared" si="38"/>
        <v>0</v>
      </c>
      <c r="N91" s="93">
        <f t="shared" si="38"/>
        <v>0</v>
      </c>
      <c r="O91" s="155">
        <f t="shared" si="38"/>
        <v>0</v>
      </c>
      <c r="P91" s="155">
        <f t="shared" si="38"/>
        <v>0</v>
      </c>
    </row>
    <row r="92" spans="1:16" x14ac:dyDescent="0.25">
      <c r="A92" s="7"/>
      <c r="B92" s="2"/>
      <c r="C92" s="8"/>
      <c r="D92" s="9" t="s">
        <v>667</v>
      </c>
      <c r="E92" s="10" t="s">
        <v>668</v>
      </c>
      <c r="F92" s="159">
        <f t="shared" si="35"/>
        <v>0</v>
      </c>
      <c r="G92" s="153"/>
      <c r="H92" s="153"/>
      <c r="I92" s="153"/>
      <c r="J92" s="153"/>
      <c r="K92" s="153"/>
      <c r="L92" s="153"/>
      <c r="M92" s="153"/>
      <c r="N92" s="153"/>
      <c r="O92" s="153"/>
      <c r="P92" s="153"/>
    </row>
    <row r="93" spans="1:16" x14ac:dyDescent="0.25">
      <c r="A93" s="7"/>
      <c r="B93" s="2"/>
      <c r="C93" s="8"/>
      <c r="D93" s="9" t="s">
        <v>669</v>
      </c>
      <c r="E93" s="10" t="s">
        <v>670</v>
      </c>
      <c r="F93" s="159">
        <f t="shared" si="35"/>
        <v>0</v>
      </c>
      <c r="G93" s="153"/>
      <c r="H93" s="153"/>
      <c r="I93" s="153"/>
      <c r="J93" s="153"/>
      <c r="K93" s="153"/>
      <c r="L93" s="153"/>
      <c r="M93" s="153"/>
      <c r="N93" s="153"/>
      <c r="O93" s="153"/>
      <c r="P93" s="153"/>
    </row>
    <row r="94" spans="1:16" x14ac:dyDescent="0.25">
      <c r="A94" s="7"/>
      <c r="B94" s="2"/>
      <c r="C94" s="8"/>
      <c r="D94" s="9" t="s">
        <v>671</v>
      </c>
      <c r="E94" s="10" t="s">
        <v>672</v>
      </c>
      <c r="F94" s="159">
        <f t="shared" si="35"/>
        <v>0</v>
      </c>
      <c r="G94" s="153"/>
      <c r="H94" s="153"/>
      <c r="I94" s="153"/>
      <c r="J94" s="153"/>
      <c r="K94" s="153"/>
      <c r="L94" s="153"/>
      <c r="M94" s="153"/>
      <c r="N94" s="153"/>
      <c r="O94" s="153"/>
      <c r="P94" s="153"/>
    </row>
    <row r="95" spans="1:16" x14ac:dyDescent="0.25">
      <c r="A95" s="7"/>
      <c r="B95" s="2"/>
      <c r="C95" s="8"/>
      <c r="D95" s="9" t="s">
        <v>2</v>
      </c>
      <c r="E95" s="10" t="s">
        <v>673</v>
      </c>
      <c r="F95" s="159">
        <f t="shared" si="35"/>
        <v>0</v>
      </c>
      <c r="G95" s="153"/>
      <c r="H95" s="153"/>
      <c r="I95" s="153"/>
      <c r="J95" s="153"/>
      <c r="K95" s="153"/>
      <c r="L95" s="153"/>
      <c r="M95" s="153"/>
      <c r="N95" s="153"/>
      <c r="O95" s="153"/>
      <c r="P95" s="153"/>
    </row>
    <row r="96" spans="1:16" x14ac:dyDescent="0.25">
      <c r="A96" s="7"/>
      <c r="B96" s="2"/>
      <c r="C96" s="8"/>
      <c r="D96" s="14" t="s">
        <v>3</v>
      </c>
      <c r="E96" s="10" t="s">
        <v>674</v>
      </c>
      <c r="F96" s="159">
        <f t="shared" si="35"/>
        <v>0</v>
      </c>
      <c r="G96" s="153"/>
      <c r="H96" s="153"/>
      <c r="I96" s="153"/>
      <c r="J96" s="153"/>
      <c r="K96" s="153"/>
      <c r="L96" s="153"/>
      <c r="M96" s="153"/>
      <c r="N96" s="153"/>
      <c r="O96" s="153"/>
      <c r="P96" s="153"/>
    </row>
    <row r="97" spans="1:16" x14ac:dyDescent="0.25">
      <c r="A97" s="7"/>
      <c r="B97" s="2"/>
      <c r="C97" s="8"/>
      <c r="D97" s="9" t="s">
        <v>675</v>
      </c>
      <c r="E97" s="10" t="s">
        <v>676</v>
      </c>
      <c r="F97" s="159">
        <f t="shared" si="35"/>
        <v>0</v>
      </c>
      <c r="G97" s="153"/>
      <c r="H97" s="153"/>
      <c r="I97" s="153"/>
      <c r="J97" s="153"/>
      <c r="K97" s="153"/>
      <c r="L97" s="153"/>
      <c r="M97" s="153"/>
      <c r="N97" s="153"/>
      <c r="O97" s="153"/>
      <c r="P97" s="153"/>
    </row>
    <row r="98" spans="1:16" s="111" customFormat="1" ht="14.25" x14ac:dyDescent="0.2">
      <c r="A98" s="2"/>
      <c r="B98" s="2"/>
      <c r="C98" s="6" t="s">
        <v>677</v>
      </c>
      <c r="D98" s="4"/>
      <c r="E98" s="5" t="s">
        <v>240</v>
      </c>
      <c r="F98" s="93">
        <f t="shared" si="35"/>
        <v>0</v>
      </c>
      <c r="G98" s="93">
        <f t="shared" ref="G98:P98" si="40">SUM(G99:G104)</f>
        <v>0</v>
      </c>
      <c r="H98" s="93">
        <f t="shared" ref="H98" si="41">SUM(H99:H104)</f>
        <v>0</v>
      </c>
      <c r="I98" s="93">
        <f t="shared" si="40"/>
        <v>0</v>
      </c>
      <c r="J98" s="93">
        <f t="shared" si="40"/>
        <v>0</v>
      </c>
      <c r="K98" s="93">
        <f t="shared" si="40"/>
        <v>0</v>
      </c>
      <c r="L98" s="93">
        <f t="shared" si="40"/>
        <v>0</v>
      </c>
      <c r="M98" s="93">
        <f t="shared" si="40"/>
        <v>0</v>
      </c>
      <c r="N98" s="93">
        <f t="shared" si="40"/>
        <v>0</v>
      </c>
      <c r="O98" s="155">
        <f t="shared" si="40"/>
        <v>0</v>
      </c>
      <c r="P98" s="155">
        <f t="shared" si="40"/>
        <v>0</v>
      </c>
    </row>
    <row r="99" spans="1:16" x14ac:dyDescent="0.25">
      <c r="A99" s="7"/>
      <c r="B99" s="2"/>
      <c r="C99" s="8"/>
      <c r="D99" s="9" t="s">
        <v>678</v>
      </c>
      <c r="E99" s="10" t="s">
        <v>679</v>
      </c>
      <c r="F99" s="159">
        <f t="shared" si="35"/>
        <v>0</v>
      </c>
      <c r="G99" s="153"/>
      <c r="H99" s="153"/>
      <c r="I99" s="153"/>
      <c r="J99" s="153"/>
      <c r="K99" s="153"/>
      <c r="L99" s="153"/>
      <c r="M99" s="153"/>
      <c r="N99" s="153"/>
      <c r="O99" s="153"/>
      <c r="P99" s="153"/>
    </row>
    <row r="100" spans="1:16" x14ac:dyDescent="0.25">
      <c r="A100" s="7"/>
      <c r="B100" s="2"/>
      <c r="C100" s="8"/>
      <c r="D100" s="9" t="s">
        <v>680</v>
      </c>
      <c r="E100" s="10" t="s">
        <v>681</v>
      </c>
      <c r="F100" s="159">
        <f t="shared" si="35"/>
        <v>0</v>
      </c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</row>
    <row r="101" spans="1:16" x14ac:dyDescent="0.25">
      <c r="A101" s="7"/>
      <c r="B101" s="2"/>
      <c r="C101" s="8"/>
      <c r="D101" s="9" t="s">
        <v>682</v>
      </c>
      <c r="E101" s="10" t="s">
        <v>683</v>
      </c>
      <c r="F101" s="159">
        <f t="shared" si="35"/>
        <v>0</v>
      </c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</row>
    <row r="102" spans="1:16" x14ac:dyDescent="0.25">
      <c r="A102" s="7"/>
      <c r="B102" s="2"/>
      <c r="C102" s="8"/>
      <c r="D102" s="9">
        <v>32354</v>
      </c>
      <c r="E102" s="10" t="s">
        <v>405</v>
      </c>
      <c r="F102" s="159">
        <f t="shared" si="35"/>
        <v>0</v>
      </c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</row>
    <row r="103" spans="1:16" s="113" customFormat="1" x14ac:dyDescent="0.25">
      <c r="A103" s="7"/>
      <c r="B103" s="2"/>
      <c r="C103" s="8"/>
      <c r="D103" s="9" t="s">
        <v>684</v>
      </c>
      <c r="E103" s="10" t="s">
        <v>685</v>
      </c>
      <c r="F103" s="160">
        <f t="shared" si="35"/>
        <v>0</v>
      </c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</row>
    <row r="104" spans="1:16" x14ac:dyDescent="0.25">
      <c r="A104" s="7"/>
      <c r="B104" s="2"/>
      <c r="C104" s="8"/>
      <c r="D104" s="9" t="s">
        <v>686</v>
      </c>
      <c r="E104" s="10" t="s">
        <v>687</v>
      </c>
      <c r="F104" s="159">
        <f t="shared" si="35"/>
        <v>0</v>
      </c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</row>
    <row r="105" spans="1:16" s="111" customFormat="1" ht="14.25" x14ac:dyDescent="0.2">
      <c r="A105" s="2"/>
      <c r="B105" s="2"/>
      <c r="C105" s="6" t="s">
        <v>688</v>
      </c>
      <c r="D105" s="4"/>
      <c r="E105" s="5" t="s">
        <v>241</v>
      </c>
      <c r="F105" s="93">
        <f t="shared" si="35"/>
        <v>0</v>
      </c>
      <c r="G105" s="93">
        <f t="shared" ref="G105:P105" si="42">SUM(G106:G109)</f>
        <v>0</v>
      </c>
      <c r="H105" s="93">
        <f t="shared" ref="H105" si="43">SUM(H106:H109)</f>
        <v>0</v>
      </c>
      <c r="I105" s="93">
        <f t="shared" si="42"/>
        <v>0</v>
      </c>
      <c r="J105" s="93">
        <f t="shared" si="42"/>
        <v>0</v>
      </c>
      <c r="K105" s="93">
        <f t="shared" si="42"/>
        <v>0</v>
      </c>
      <c r="L105" s="93">
        <f t="shared" si="42"/>
        <v>0</v>
      </c>
      <c r="M105" s="93">
        <f t="shared" si="42"/>
        <v>0</v>
      </c>
      <c r="N105" s="93">
        <f t="shared" si="42"/>
        <v>0</v>
      </c>
      <c r="O105" s="155">
        <f t="shared" si="42"/>
        <v>0</v>
      </c>
      <c r="P105" s="155">
        <f t="shared" si="42"/>
        <v>0</v>
      </c>
    </row>
    <row r="106" spans="1:16" x14ac:dyDescent="0.25">
      <c r="A106" s="7"/>
      <c r="B106" s="2"/>
      <c r="C106" s="8"/>
      <c r="D106" s="9" t="s">
        <v>689</v>
      </c>
      <c r="E106" s="10" t="s">
        <v>690</v>
      </c>
      <c r="F106" s="159">
        <f t="shared" si="35"/>
        <v>0</v>
      </c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</row>
    <row r="107" spans="1:16" x14ac:dyDescent="0.25">
      <c r="A107" s="7"/>
      <c r="B107" s="2"/>
      <c r="C107" s="8"/>
      <c r="D107" s="9" t="s">
        <v>691</v>
      </c>
      <c r="E107" s="10" t="s">
        <v>692</v>
      </c>
      <c r="F107" s="159">
        <f t="shared" si="35"/>
        <v>0</v>
      </c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</row>
    <row r="108" spans="1:16" x14ac:dyDescent="0.25">
      <c r="A108" s="7"/>
      <c r="B108" s="2"/>
      <c r="C108" s="8"/>
      <c r="D108" s="9" t="s">
        <v>693</v>
      </c>
      <c r="E108" s="10" t="s">
        <v>694</v>
      </c>
      <c r="F108" s="159">
        <f t="shared" si="35"/>
        <v>0</v>
      </c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</row>
    <row r="109" spans="1:16" x14ac:dyDescent="0.25">
      <c r="A109" s="7"/>
      <c r="B109" s="2"/>
      <c r="C109" s="8"/>
      <c r="D109" s="9" t="s">
        <v>695</v>
      </c>
      <c r="E109" s="10" t="s">
        <v>696</v>
      </c>
      <c r="F109" s="159">
        <f t="shared" si="35"/>
        <v>0</v>
      </c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</row>
    <row r="110" spans="1:16" s="111" customFormat="1" ht="14.25" x14ac:dyDescent="0.2">
      <c r="A110" s="2"/>
      <c r="B110" s="2"/>
      <c r="C110" s="6" t="s">
        <v>697</v>
      </c>
      <c r="D110" s="4"/>
      <c r="E110" s="5" t="s">
        <v>242</v>
      </c>
      <c r="F110" s="93">
        <f t="shared" si="35"/>
        <v>0</v>
      </c>
      <c r="G110" s="93">
        <f t="shared" ref="G110:P110" si="44">SUM(G111:G119)</f>
        <v>0</v>
      </c>
      <c r="H110" s="93">
        <f t="shared" ref="H110" si="45">SUM(H111:H119)</f>
        <v>0</v>
      </c>
      <c r="I110" s="93">
        <f t="shared" si="44"/>
        <v>0</v>
      </c>
      <c r="J110" s="93">
        <f t="shared" si="44"/>
        <v>0</v>
      </c>
      <c r="K110" s="93">
        <f t="shared" si="44"/>
        <v>0</v>
      </c>
      <c r="L110" s="93">
        <f t="shared" si="44"/>
        <v>0</v>
      </c>
      <c r="M110" s="93">
        <f t="shared" si="44"/>
        <v>0</v>
      </c>
      <c r="N110" s="93">
        <f t="shared" si="44"/>
        <v>0</v>
      </c>
      <c r="O110" s="155">
        <f t="shared" si="44"/>
        <v>0</v>
      </c>
      <c r="P110" s="155">
        <f t="shared" si="44"/>
        <v>0</v>
      </c>
    </row>
    <row r="111" spans="1:16" x14ac:dyDescent="0.25">
      <c r="A111" s="7"/>
      <c r="B111" s="2"/>
      <c r="C111" s="8"/>
      <c r="D111" s="9" t="s">
        <v>698</v>
      </c>
      <c r="E111" s="10" t="s">
        <v>699</v>
      </c>
      <c r="F111" s="159">
        <f t="shared" si="35"/>
        <v>0</v>
      </c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</row>
    <row r="112" spans="1:16" x14ac:dyDescent="0.25">
      <c r="A112" s="7"/>
      <c r="B112" s="2"/>
      <c r="C112" s="8"/>
      <c r="D112" s="9" t="s">
        <v>700</v>
      </c>
      <c r="E112" s="10" t="s">
        <v>701</v>
      </c>
      <c r="F112" s="159">
        <f t="shared" si="35"/>
        <v>0</v>
      </c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</row>
    <row r="113" spans="1:16" x14ac:dyDescent="0.25">
      <c r="A113" s="7"/>
      <c r="B113" s="2"/>
      <c r="C113" s="8"/>
      <c r="D113" s="9" t="s">
        <v>702</v>
      </c>
      <c r="E113" s="10" t="s">
        <v>703</v>
      </c>
      <c r="F113" s="159">
        <f t="shared" si="35"/>
        <v>0</v>
      </c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</row>
    <row r="114" spans="1:16" x14ac:dyDescent="0.25">
      <c r="A114" s="7"/>
      <c r="B114" s="2"/>
      <c r="C114" s="8"/>
      <c r="D114" s="9" t="s">
        <v>704</v>
      </c>
      <c r="E114" s="10" t="s">
        <v>705</v>
      </c>
      <c r="F114" s="159">
        <f t="shared" si="35"/>
        <v>0</v>
      </c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</row>
    <row r="115" spans="1:16" x14ac:dyDescent="0.25">
      <c r="A115" s="7"/>
      <c r="B115" s="2"/>
      <c r="C115" s="8"/>
      <c r="D115" s="9" t="s">
        <v>706</v>
      </c>
      <c r="E115" s="10" t="s">
        <v>707</v>
      </c>
      <c r="F115" s="159">
        <f t="shared" si="35"/>
        <v>0</v>
      </c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</row>
    <row r="116" spans="1:16" x14ac:dyDescent="0.25">
      <c r="A116" s="7"/>
      <c r="B116" s="2"/>
      <c r="C116" s="8"/>
      <c r="D116" s="9" t="s">
        <v>708</v>
      </c>
      <c r="E116" s="10" t="s">
        <v>709</v>
      </c>
      <c r="F116" s="159">
        <f t="shared" si="35"/>
        <v>0</v>
      </c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</row>
    <row r="117" spans="1:16" ht="12.75" customHeight="1" x14ac:dyDescent="0.25">
      <c r="A117" s="7"/>
      <c r="B117" s="2"/>
      <c r="C117" s="8"/>
      <c r="D117" s="9" t="s">
        <v>710</v>
      </c>
      <c r="E117" s="10" t="s">
        <v>711</v>
      </c>
      <c r="F117" s="159">
        <f t="shared" si="35"/>
        <v>0</v>
      </c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</row>
    <row r="118" spans="1:16" x14ac:dyDescent="0.25">
      <c r="A118" s="7"/>
      <c r="B118" s="2"/>
      <c r="C118" s="8"/>
      <c r="D118" s="9">
        <v>32378</v>
      </c>
      <c r="E118" s="10" t="s">
        <v>712</v>
      </c>
      <c r="F118" s="159">
        <f t="shared" si="35"/>
        <v>0</v>
      </c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</row>
    <row r="119" spans="1:16" x14ac:dyDescent="0.25">
      <c r="A119" s="7"/>
      <c r="B119" s="2"/>
      <c r="C119" s="8"/>
      <c r="D119" s="9" t="s">
        <v>713</v>
      </c>
      <c r="E119" s="10" t="s">
        <v>714</v>
      </c>
      <c r="F119" s="159">
        <f t="shared" si="35"/>
        <v>0</v>
      </c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</row>
    <row r="120" spans="1:16" s="111" customFormat="1" ht="14.25" x14ac:dyDescent="0.2">
      <c r="A120" s="2"/>
      <c r="B120" s="2"/>
      <c r="C120" s="6" t="s">
        <v>715</v>
      </c>
      <c r="D120" s="4"/>
      <c r="E120" s="5" t="s">
        <v>243</v>
      </c>
      <c r="F120" s="93">
        <f t="shared" si="35"/>
        <v>0</v>
      </c>
      <c r="G120" s="93">
        <f t="shared" ref="G120:P120" si="46">SUM(G121:G123)</f>
        <v>0</v>
      </c>
      <c r="H120" s="93">
        <f t="shared" ref="H120" si="47">SUM(H121:H123)</f>
        <v>0</v>
      </c>
      <c r="I120" s="93">
        <f t="shared" si="46"/>
        <v>0</v>
      </c>
      <c r="J120" s="93">
        <f t="shared" si="46"/>
        <v>0</v>
      </c>
      <c r="K120" s="93">
        <f t="shared" si="46"/>
        <v>0</v>
      </c>
      <c r="L120" s="93">
        <f t="shared" si="46"/>
        <v>0</v>
      </c>
      <c r="M120" s="93">
        <f t="shared" si="46"/>
        <v>0</v>
      </c>
      <c r="N120" s="93">
        <f t="shared" si="46"/>
        <v>0</v>
      </c>
      <c r="O120" s="155">
        <f t="shared" si="46"/>
        <v>0</v>
      </c>
      <c r="P120" s="155">
        <f t="shared" si="46"/>
        <v>0</v>
      </c>
    </row>
    <row r="121" spans="1:16" x14ac:dyDescent="0.25">
      <c r="A121" s="7"/>
      <c r="B121" s="2"/>
      <c r="C121" s="8"/>
      <c r="D121" s="9" t="s">
        <v>716</v>
      </c>
      <c r="E121" s="10" t="s">
        <v>717</v>
      </c>
      <c r="F121" s="159">
        <f t="shared" si="35"/>
        <v>0</v>
      </c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</row>
    <row r="122" spans="1:16" x14ac:dyDescent="0.25">
      <c r="A122" s="7"/>
      <c r="B122" s="2"/>
      <c r="C122" s="8"/>
      <c r="D122" s="9" t="s">
        <v>718</v>
      </c>
      <c r="E122" s="10" t="s">
        <v>719</v>
      </c>
      <c r="F122" s="159">
        <f t="shared" si="35"/>
        <v>0</v>
      </c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</row>
    <row r="123" spans="1:16" x14ac:dyDescent="0.25">
      <c r="A123" s="7"/>
      <c r="B123" s="2"/>
      <c r="C123" s="8"/>
      <c r="D123" s="9" t="s">
        <v>720</v>
      </c>
      <c r="E123" s="10" t="s">
        <v>721</v>
      </c>
      <c r="F123" s="159">
        <f t="shared" si="35"/>
        <v>0</v>
      </c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</row>
    <row r="124" spans="1:16" s="111" customFormat="1" ht="14.25" x14ac:dyDescent="0.2">
      <c r="A124" s="2"/>
      <c r="B124" s="2"/>
      <c r="C124" s="6" t="s">
        <v>722</v>
      </c>
      <c r="D124" s="4"/>
      <c r="E124" s="5" t="s">
        <v>244</v>
      </c>
      <c r="F124" s="93">
        <f t="shared" si="35"/>
        <v>0</v>
      </c>
      <c r="G124" s="93">
        <f t="shared" ref="G124:P124" si="48">SUM(G125:G132)</f>
        <v>0</v>
      </c>
      <c r="H124" s="93">
        <f t="shared" ref="H124" si="49">SUM(H125:H132)</f>
        <v>0</v>
      </c>
      <c r="I124" s="93">
        <f t="shared" si="48"/>
        <v>0</v>
      </c>
      <c r="J124" s="93">
        <f t="shared" si="48"/>
        <v>0</v>
      </c>
      <c r="K124" s="93">
        <f t="shared" si="48"/>
        <v>0</v>
      </c>
      <c r="L124" s="93">
        <f t="shared" si="48"/>
        <v>0</v>
      </c>
      <c r="M124" s="93">
        <f t="shared" si="48"/>
        <v>0</v>
      </c>
      <c r="N124" s="93">
        <f t="shared" si="48"/>
        <v>0</v>
      </c>
      <c r="O124" s="155">
        <f t="shared" si="48"/>
        <v>0</v>
      </c>
      <c r="P124" s="155">
        <f t="shared" si="48"/>
        <v>0</v>
      </c>
    </row>
    <row r="125" spans="1:16" ht="12.75" customHeight="1" x14ac:dyDescent="0.25">
      <c r="A125" s="7"/>
      <c r="B125" s="2"/>
      <c r="C125" s="8"/>
      <c r="D125" s="9" t="s">
        <v>723</v>
      </c>
      <c r="E125" s="10" t="s">
        <v>724</v>
      </c>
      <c r="F125" s="159">
        <f t="shared" si="35"/>
        <v>0</v>
      </c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</row>
    <row r="126" spans="1:16" x14ac:dyDescent="0.25">
      <c r="A126" s="7"/>
      <c r="B126" s="2"/>
      <c r="C126" s="8"/>
      <c r="D126" s="9" t="s">
        <v>725</v>
      </c>
      <c r="E126" s="10" t="s">
        <v>726</v>
      </c>
      <c r="F126" s="159">
        <f t="shared" si="35"/>
        <v>0</v>
      </c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</row>
    <row r="127" spans="1:16" x14ac:dyDescent="0.25">
      <c r="A127" s="7"/>
      <c r="B127" s="2"/>
      <c r="C127" s="8"/>
      <c r="D127" s="9" t="s">
        <v>727</v>
      </c>
      <c r="E127" s="10" t="s">
        <v>728</v>
      </c>
      <c r="F127" s="159">
        <f t="shared" si="35"/>
        <v>0</v>
      </c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</row>
    <row r="128" spans="1:16" x14ac:dyDescent="0.25">
      <c r="A128" s="7"/>
      <c r="B128" s="2"/>
      <c r="C128" s="8"/>
      <c r="D128" s="9" t="s">
        <v>729</v>
      </c>
      <c r="E128" s="10" t="s">
        <v>730</v>
      </c>
      <c r="F128" s="159">
        <f t="shared" si="35"/>
        <v>0</v>
      </c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</row>
    <row r="129" spans="1:16" x14ac:dyDescent="0.25">
      <c r="A129" s="7"/>
      <c r="B129" s="2"/>
      <c r="C129" s="8"/>
      <c r="D129" s="14" t="s">
        <v>731</v>
      </c>
      <c r="E129" s="10" t="s">
        <v>732</v>
      </c>
      <c r="F129" s="159">
        <f t="shared" si="35"/>
        <v>0</v>
      </c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</row>
    <row r="130" spans="1:16" x14ac:dyDescent="0.25">
      <c r="A130" s="7"/>
      <c r="B130" s="2"/>
      <c r="C130" s="8"/>
      <c r="D130" s="14" t="s">
        <v>733</v>
      </c>
      <c r="E130" s="10" t="s">
        <v>734</v>
      </c>
      <c r="F130" s="159">
        <f t="shared" si="35"/>
        <v>0</v>
      </c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</row>
    <row r="131" spans="1:16" s="113" customFormat="1" x14ac:dyDescent="0.25">
      <c r="A131" s="7"/>
      <c r="B131" s="2"/>
      <c r="C131" s="8"/>
      <c r="D131" s="14" t="s">
        <v>735</v>
      </c>
      <c r="E131" s="10" t="s">
        <v>736</v>
      </c>
      <c r="F131" s="160">
        <f t="shared" si="35"/>
        <v>0</v>
      </c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</row>
    <row r="132" spans="1:16" x14ac:dyDescent="0.25">
      <c r="A132" s="7"/>
      <c r="B132" s="2"/>
      <c r="C132" s="8"/>
      <c r="D132" s="9" t="s">
        <v>737</v>
      </c>
      <c r="E132" s="10" t="s">
        <v>738</v>
      </c>
      <c r="F132" s="159">
        <f t="shared" si="35"/>
        <v>0</v>
      </c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</row>
    <row r="133" spans="1:16" ht="28.5" x14ac:dyDescent="0.25">
      <c r="A133" s="64"/>
      <c r="B133" s="59">
        <v>324</v>
      </c>
      <c r="C133" s="65"/>
      <c r="D133" s="66"/>
      <c r="E133" s="63" t="s">
        <v>739</v>
      </c>
      <c r="F133" s="97">
        <f t="shared" si="35"/>
        <v>0</v>
      </c>
      <c r="G133" s="97">
        <f t="shared" ref="G133:P133" si="50">G134</f>
        <v>0</v>
      </c>
      <c r="H133" s="97">
        <f t="shared" si="50"/>
        <v>0</v>
      </c>
      <c r="I133" s="97">
        <f t="shared" si="50"/>
        <v>0</v>
      </c>
      <c r="J133" s="97">
        <f t="shared" si="50"/>
        <v>0</v>
      </c>
      <c r="K133" s="97">
        <f t="shared" si="50"/>
        <v>0</v>
      </c>
      <c r="L133" s="97">
        <f t="shared" si="50"/>
        <v>0</v>
      </c>
      <c r="M133" s="97">
        <f t="shared" si="50"/>
        <v>0</v>
      </c>
      <c r="N133" s="97">
        <f t="shared" si="50"/>
        <v>0</v>
      </c>
      <c r="O133" s="182">
        <f t="shared" si="50"/>
        <v>0</v>
      </c>
      <c r="P133" s="182">
        <f t="shared" si="50"/>
        <v>0</v>
      </c>
    </row>
    <row r="134" spans="1:16" x14ac:dyDescent="0.25">
      <c r="A134" s="7"/>
      <c r="B134" s="2"/>
      <c r="C134" s="13" t="s">
        <v>740</v>
      </c>
      <c r="D134" s="9"/>
      <c r="E134" s="10" t="s">
        <v>739</v>
      </c>
      <c r="F134" s="93">
        <f t="shared" si="35"/>
        <v>0</v>
      </c>
      <c r="G134" s="93">
        <f t="shared" ref="G134:P134" si="51">G135+G136</f>
        <v>0</v>
      </c>
      <c r="H134" s="93">
        <f t="shared" ref="H134" si="52">H135+H136</f>
        <v>0</v>
      </c>
      <c r="I134" s="93">
        <f t="shared" si="51"/>
        <v>0</v>
      </c>
      <c r="J134" s="93">
        <f t="shared" si="51"/>
        <v>0</v>
      </c>
      <c r="K134" s="93">
        <f t="shared" si="51"/>
        <v>0</v>
      </c>
      <c r="L134" s="93">
        <f t="shared" si="51"/>
        <v>0</v>
      </c>
      <c r="M134" s="93">
        <f t="shared" si="51"/>
        <v>0</v>
      </c>
      <c r="N134" s="93">
        <f t="shared" si="51"/>
        <v>0</v>
      </c>
      <c r="O134" s="155">
        <f t="shared" si="51"/>
        <v>0</v>
      </c>
      <c r="P134" s="155">
        <f t="shared" si="51"/>
        <v>0</v>
      </c>
    </row>
    <row r="135" spans="1:16" x14ac:dyDescent="0.25">
      <c r="A135" s="7"/>
      <c r="B135" s="2"/>
      <c r="C135" s="9"/>
      <c r="D135" s="9" t="s">
        <v>741</v>
      </c>
      <c r="E135" s="10" t="s">
        <v>742</v>
      </c>
      <c r="F135" s="159">
        <f t="shared" si="35"/>
        <v>0</v>
      </c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</row>
    <row r="136" spans="1:16" x14ac:dyDescent="0.25">
      <c r="A136" s="7"/>
      <c r="B136" s="2"/>
      <c r="C136" s="9"/>
      <c r="D136" s="9" t="s">
        <v>743</v>
      </c>
      <c r="E136" s="10" t="s">
        <v>744</v>
      </c>
      <c r="F136" s="159">
        <f t="shared" si="35"/>
        <v>0</v>
      </c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</row>
    <row r="137" spans="1:16" s="110" customFormat="1" ht="15.75" x14ac:dyDescent="0.25">
      <c r="A137" s="59"/>
      <c r="B137" s="60" t="s">
        <v>745</v>
      </c>
      <c r="C137" s="61"/>
      <c r="D137" s="62"/>
      <c r="E137" s="63" t="s">
        <v>245</v>
      </c>
      <c r="F137" s="97">
        <f t="shared" si="35"/>
        <v>0</v>
      </c>
      <c r="G137" s="97">
        <f t="shared" ref="G137:P137" si="53">G138+G144+G148+G150+G154+G160+G162</f>
        <v>0</v>
      </c>
      <c r="H137" s="97">
        <f t="shared" ref="H137" si="54">H138+H144+H148+H150+H154+H160+H162</f>
        <v>0</v>
      </c>
      <c r="I137" s="97">
        <f t="shared" si="53"/>
        <v>0</v>
      </c>
      <c r="J137" s="97">
        <f t="shared" si="53"/>
        <v>0</v>
      </c>
      <c r="K137" s="97">
        <f t="shared" si="53"/>
        <v>0</v>
      </c>
      <c r="L137" s="97">
        <f t="shared" si="53"/>
        <v>0</v>
      </c>
      <c r="M137" s="97">
        <f t="shared" si="53"/>
        <v>0</v>
      </c>
      <c r="N137" s="97">
        <f t="shared" si="53"/>
        <v>0</v>
      </c>
      <c r="O137" s="182">
        <f t="shared" si="53"/>
        <v>0</v>
      </c>
      <c r="P137" s="182">
        <f t="shared" si="53"/>
        <v>0</v>
      </c>
    </row>
    <row r="138" spans="1:16" s="111" customFormat="1" ht="12.75" customHeight="1" x14ac:dyDescent="0.2">
      <c r="A138" s="2"/>
      <c r="B138" s="2"/>
      <c r="C138" s="6" t="s">
        <v>746</v>
      </c>
      <c r="D138" s="4"/>
      <c r="E138" s="5" t="s">
        <v>246</v>
      </c>
      <c r="F138" s="93">
        <f t="shared" si="35"/>
        <v>0</v>
      </c>
      <c r="G138" s="93">
        <f t="shared" ref="G138:P138" si="55">SUM(G139:G143)</f>
        <v>0</v>
      </c>
      <c r="H138" s="93">
        <f t="shared" ref="H138" si="56">SUM(H139:H143)</f>
        <v>0</v>
      </c>
      <c r="I138" s="93">
        <f t="shared" si="55"/>
        <v>0</v>
      </c>
      <c r="J138" s="93">
        <f t="shared" si="55"/>
        <v>0</v>
      </c>
      <c r="K138" s="93">
        <f t="shared" si="55"/>
        <v>0</v>
      </c>
      <c r="L138" s="93">
        <f t="shared" si="55"/>
        <v>0</v>
      </c>
      <c r="M138" s="93">
        <f t="shared" si="55"/>
        <v>0</v>
      </c>
      <c r="N138" s="93">
        <f t="shared" si="55"/>
        <v>0</v>
      </c>
      <c r="O138" s="155">
        <f t="shared" si="55"/>
        <v>0</v>
      </c>
      <c r="P138" s="155">
        <f t="shared" si="55"/>
        <v>0</v>
      </c>
    </row>
    <row r="139" spans="1:16" s="113" customFormat="1" ht="12.75" customHeight="1" x14ac:dyDescent="0.25">
      <c r="A139" s="7"/>
      <c r="B139" s="2"/>
      <c r="C139" s="8"/>
      <c r="D139" s="9" t="s">
        <v>747</v>
      </c>
      <c r="E139" s="10" t="s">
        <v>194</v>
      </c>
      <c r="F139" s="160">
        <f t="shared" si="35"/>
        <v>0</v>
      </c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</row>
    <row r="140" spans="1:16" s="113" customFormat="1" x14ac:dyDescent="0.25">
      <c r="A140" s="7"/>
      <c r="B140" s="2"/>
      <c r="C140" s="8"/>
      <c r="D140" s="9" t="s">
        <v>748</v>
      </c>
      <c r="E140" s="10" t="s">
        <v>749</v>
      </c>
      <c r="F140" s="160">
        <f t="shared" si="35"/>
        <v>0</v>
      </c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</row>
    <row r="141" spans="1:16" s="113" customFormat="1" x14ac:dyDescent="0.25">
      <c r="A141" s="7"/>
      <c r="B141" s="2"/>
      <c r="C141" s="8"/>
      <c r="D141" s="9" t="s">
        <v>750</v>
      </c>
      <c r="E141" s="10" t="s">
        <v>751</v>
      </c>
      <c r="F141" s="160">
        <f t="shared" si="35"/>
        <v>0</v>
      </c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</row>
    <row r="142" spans="1:16" s="113" customFormat="1" ht="30" x14ac:dyDescent="0.25">
      <c r="A142" s="7"/>
      <c r="B142" s="2"/>
      <c r="C142" s="8"/>
      <c r="D142" s="9" t="s">
        <v>752</v>
      </c>
      <c r="E142" s="10" t="s">
        <v>753</v>
      </c>
      <c r="F142" s="160">
        <f t="shared" si="35"/>
        <v>0</v>
      </c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</row>
    <row r="143" spans="1:16" x14ac:dyDescent="0.25">
      <c r="A143" s="7"/>
      <c r="B143" s="2"/>
      <c r="C143" s="8"/>
      <c r="D143" s="9" t="s">
        <v>754</v>
      </c>
      <c r="E143" s="10" t="s">
        <v>755</v>
      </c>
      <c r="F143" s="159">
        <f t="shared" si="35"/>
        <v>0</v>
      </c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</row>
    <row r="144" spans="1:16" s="111" customFormat="1" ht="14.25" x14ac:dyDescent="0.2">
      <c r="A144" s="2"/>
      <c r="B144" s="2"/>
      <c r="C144" s="6" t="s">
        <v>756</v>
      </c>
      <c r="D144" s="4"/>
      <c r="E144" s="5" t="s">
        <v>247</v>
      </c>
      <c r="F144" s="93">
        <f t="shared" si="35"/>
        <v>0</v>
      </c>
      <c r="G144" s="93">
        <f t="shared" ref="G144:P144" si="57">SUM(G145:G147)</f>
        <v>0</v>
      </c>
      <c r="H144" s="93">
        <f t="shared" ref="H144" si="58">SUM(H145:H147)</f>
        <v>0</v>
      </c>
      <c r="I144" s="93">
        <f t="shared" si="57"/>
        <v>0</v>
      </c>
      <c r="J144" s="93">
        <f t="shared" si="57"/>
        <v>0</v>
      </c>
      <c r="K144" s="93">
        <f t="shared" si="57"/>
        <v>0</v>
      </c>
      <c r="L144" s="93">
        <f t="shared" si="57"/>
        <v>0</v>
      </c>
      <c r="M144" s="93">
        <f t="shared" si="57"/>
        <v>0</v>
      </c>
      <c r="N144" s="93">
        <f t="shared" si="57"/>
        <v>0</v>
      </c>
      <c r="O144" s="155">
        <f t="shared" si="57"/>
        <v>0</v>
      </c>
      <c r="P144" s="155">
        <f t="shared" si="57"/>
        <v>0</v>
      </c>
    </row>
    <row r="145" spans="1:16" x14ac:dyDescent="0.25">
      <c r="A145" s="7"/>
      <c r="B145" s="2"/>
      <c r="C145" s="8"/>
      <c r="D145" s="9" t="s">
        <v>757</v>
      </c>
      <c r="E145" s="10" t="s">
        <v>758</v>
      </c>
      <c r="F145" s="159">
        <f t="shared" ref="F145:F208" si="59">G145+I145+J145+K145+L145+M145+N145</f>
        <v>0</v>
      </c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</row>
    <row r="146" spans="1:16" x14ac:dyDescent="0.25">
      <c r="A146" s="7"/>
      <c r="B146" s="2"/>
      <c r="C146" s="8"/>
      <c r="D146" s="9" t="s">
        <v>759</v>
      </c>
      <c r="E146" s="10" t="s">
        <v>760</v>
      </c>
      <c r="F146" s="159">
        <f t="shared" si="59"/>
        <v>0</v>
      </c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</row>
    <row r="147" spans="1:16" x14ac:dyDescent="0.25">
      <c r="A147" s="7"/>
      <c r="B147" s="2"/>
      <c r="C147" s="8"/>
      <c r="D147" s="9" t="s">
        <v>761</v>
      </c>
      <c r="E147" s="10" t="s">
        <v>762</v>
      </c>
      <c r="F147" s="159">
        <f t="shared" si="59"/>
        <v>0</v>
      </c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</row>
    <row r="148" spans="1:16" s="111" customFormat="1" ht="14.25" x14ac:dyDescent="0.2">
      <c r="A148" s="2"/>
      <c r="B148" s="2"/>
      <c r="C148" s="6" t="s">
        <v>763</v>
      </c>
      <c r="D148" s="4"/>
      <c r="E148" s="5" t="s">
        <v>248</v>
      </c>
      <c r="F148" s="93">
        <f t="shared" si="59"/>
        <v>0</v>
      </c>
      <c r="G148" s="93">
        <f t="shared" ref="G148:P148" si="60">G149</f>
        <v>0</v>
      </c>
      <c r="H148" s="93">
        <f t="shared" si="60"/>
        <v>0</v>
      </c>
      <c r="I148" s="93">
        <f t="shared" si="60"/>
        <v>0</v>
      </c>
      <c r="J148" s="93">
        <f t="shared" si="60"/>
        <v>0</v>
      </c>
      <c r="K148" s="93">
        <f t="shared" si="60"/>
        <v>0</v>
      </c>
      <c r="L148" s="93">
        <f t="shared" si="60"/>
        <v>0</v>
      </c>
      <c r="M148" s="93">
        <f t="shared" si="60"/>
        <v>0</v>
      </c>
      <c r="N148" s="93">
        <f t="shared" si="60"/>
        <v>0</v>
      </c>
      <c r="O148" s="155">
        <f t="shared" si="60"/>
        <v>0</v>
      </c>
      <c r="P148" s="155">
        <f t="shared" si="60"/>
        <v>0</v>
      </c>
    </row>
    <row r="149" spans="1:16" x14ac:dyDescent="0.25">
      <c r="A149" s="7"/>
      <c r="B149" s="2"/>
      <c r="C149" s="8"/>
      <c r="D149" s="9" t="s">
        <v>764</v>
      </c>
      <c r="E149" s="10" t="s">
        <v>248</v>
      </c>
      <c r="F149" s="159">
        <f t="shared" si="59"/>
        <v>0</v>
      </c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</row>
    <row r="150" spans="1:16" s="114" customFormat="1" ht="14.25" x14ac:dyDescent="0.2">
      <c r="A150" s="2"/>
      <c r="B150" s="2"/>
      <c r="C150" s="6" t="s">
        <v>765</v>
      </c>
      <c r="D150" s="4"/>
      <c r="E150" s="5" t="s">
        <v>6</v>
      </c>
      <c r="F150" s="96">
        <f t="shared" si="59"/>
        <v>0</v>
      </c>
      <c r="G150" s="96">
        <f t="shared" ref="G150:P150" si="61">G151+G152+G153</f>
        <v>0</v>
      </c>
      <c r="H150" s="96">
        <f t="shared" ref="H150" si="62">H151+H152+H153</f>
        <v>0</v>
      </c>
      <c r="I150" s="96">
        <f t="shared" si="61"/>
        <v>0</v>
      </c>
      <c r="J150" s="96">
        <f t="shared" si="61"/>
        <v>0</v>
      </c>
      <c r="K150" s="96">
        <f t="shared" si="61"/>
        <v>0</v>
      </c>
      <c r="L150" s="96">
        <f t="shared" si="61"/>
        <v>0</v>
      </c>
      <c r="M150" s="96">
        <f t="shared" si="61"/>
        <v>0</v>
      </c>
      <c r="N150" s="96">
        <f t="shared" si="61"/>
        <v>0</v>
      </c>
      <c r="O150" s="156">
        <f t="shared" si="61"/>
        <v>0</v>
      </c>
      <c r="P150" s="156">
        <f t="shared" si="61"/>
        <v>0</v>
      </c>
    </row>
    <row r="151" spans="1:16" s="113" customFormat="1" x14ac:dyDescent="0.25">
      <c r="A151" s="7"/>
      <c r="B151" s="2"/>
      <c r="C151" s="8"/>
      <c r="D151" s="9" t="s">
        <v>766</v>
      </c>
      <c r="E151" s="10" t="s">
        <v>767</v>
      </c>
      <c r="F151" s="160">
        <f t="shared" si="59"/>
        <v>0</v>
      </c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</row>
    <row r="152" spans="1:16" s="113" customFormat="1" x14ac:dyDescent="0.25">
      <c r="A152" s="7"/>
      <c r="B152" s="2"/>
      <c r="C152" s="8"/>
      <c r="D152" s="9" t="s">
        <v>768</v>
      </c>
      <c r="E152" s="10" t="s">
        <v>769</v>
      </c>
      <c r="F152" s="160">
        <f t="shared" si="59"/>
        <v>0</v>
      </c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</row>
    <row r="153" spans="1:16" s="113" customFormat="1" x14ac:dyDescent="0.25">
      <c r="A153" s="7"/>
      <c r="B153" s="2"/>
      <c r="C153" s="8"/>
      <c r="D153" s="9" t="s">
        <v>4</v>
      </c>
      <c r="E153" s="10" t="s">
        <v>5</v>
      </c>
      <c r="F153" s="160">
        <f t="shared" si="59"/>
        <v>0</v>
      </c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</row>
    <row r="154" spans="1:16" s="111" customFormat="1" ht="14.25" x14ac:dyDescent="0.2">
      <c r="A154" s="2"/>
      <c r="B154" s="2"/>
      <c r="C154" s="3">
        <v>3295</v>
      </c>
      <c r="D154" s="13"/>
      <c r="E154" s="15" t="s">
        <v>249</v>
      </c>
      <c r="F154" s="93">
        <f t="shared" si="59"/>
        <v>0</v>
      </c>
      <c r="G154" s="93">
        <f t="shared" ref="G154:P154" si="63">SUM(G155:G159)</f>
        <v>0</v>
      </c>
      <c r="H154" s="93">
        <f t="shared" ref="H154" si="64">SUM(H155:H159)</f>
        <v>0</v>
      </c>
      <c r="I154" s="93">
        <f t="shared" si="63"/>
        <v>0</v>
      </c>
      <c r="J154" s="93">
        <f t="shared" si="63"/>
        <v>0</v>
      </c>
      <c r="K154" s="93">
        <f t="shared" si="63"/>
        <v>0</v>
      </c>
      <c r="L154" s="93">
        <f t="shared" si="63"/>
        <v>0</v>
      </c>
      <c r="M154" s="93">
        <f t="shared" si="63"/>
        <v>0</v>
      </c>
      <c r="N154" s="93">
        <f t="shared" si="63"/>
        <v>0</v>
      </c>
      <c r="O154" s="155">
        <f t="shared" si="63"/>
        <v>0</v>
      </c>
      <c r="P154" s="155">
        <f t="shared" si="63"/>
        <v>0</v>
      </c>
    </row>
    <row r="155" spans="1:16" x14ac:dyDescent="0.25">
      <c r="A155" s="7"/>
      <c r="B155" s="2"/>
      <c r="C155" s="8"/>
      <c r="D155" s="9">
        <v>32951</v>
      </c>
      <c r="E155" s="11" t="s">
        <v>770</v>
      </c>
      <c r="F155" s="159">
        <f t="shared" si="59"/>
        <v>0</v>
      </c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</row>
    <row r="156" spans="1:16" x14ac:dyDescent="0.25">
      <c r="A156" s="7"/>
      <c r="B156" s="2"/>
      <c r="C156" s="8"/>
      <c r="D156" s="9">
        <v>32952</v>
      </c>
      <c r="E156" s="16" t="s">
        <v>771</v>
      </c>
      <c r="F156" s="159">
        <f t="shared" si="59"/>
        <v>0</v>
      </c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</row>
    <row r="157" spans="1:16" x14ac:dyDescent="0.25">
      <c r="A157" s="7"/>
      <c r="B157" s="2"/>
      <c r="C157" s="8"/>
      <c r="D157" s="9">
        <v>32953</v>
      </c>
      <c r="E157" s="11" t="s">
        <v>772</v>
      </c>
      <c r="F157" s="159">
        <f t="shared" si="59"/>
        <v>0</v>
      </c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</row>
    <row r="158" spans="1:16" s="113" customFormat="1" ht="30" x14ac:dyDescent="0.25">
      <c r="A158" s="7"/>
      <c r="B158" s="2"/>
      <c r="C158" s="8"/>
      <c r="D158" s="9" t="s">
        <v>198</v>
      </c>
      <c r="E158" s="17" t="s">
        <v>199</v>
      </c>
      <c r="F158" s="160">
        <f t="shared" si="59"/>
        <v>0</v>
      </c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</row>
    <row r="159" spans="1:16" s="113" customFormat="1" x14ac:dyDescent="0.25">
      <c r="A159" s="7"/>
      <c r="B159" s="2"/>
      <c r="C159" s="8"/>
      <c r="D159" s="9" t="s">
        <v>200</v>
      </c>
      <c r="E159" s="17" t="s">
        <v>541</v>
      </c>
      <c r="F159" s="160">
        <f t="shared" si="59"/>
        <v>0</v>
      </c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</row>
    <row r="160" spans="1:16" s="114" customFormat="1" ht="14.25" x14ac:dyDescent="0.2">
      <c r="A160" s="2"/>
      <c r="B160" s="2"/>
      <c r="C160" s="3">
        <v>3296</v>
      </c>
      <c r="D160" s="13"/>
      <c r="E160" s="18" t="s">
        <v>773</v>
      </c>
      <c r="F160" s="96">
        <f t="shared" si="59"/>
        <v>0</v>
      </c>
      <c r="G160" s="96">
        <f t="shared" ref="G160:P160" si="65">G161</f>
        <v>0</v>
      </c>
      <c r="H160" s="96">
        <f t="shared" si="65"/>
        <v>0</v>
      </c>
      <c r="I160" s="96">
        <f t="shared" si="65"/>
        <v>0</v>
      </c>
      <c r="J160" s="96">
        <f t="shared" si="65"/>
        <v>0</v>
      </c>
      <c r="K160" s="96">
        <f t="shared" si="65"/>
        <v>0</v>
      </c>
      <c r="L160" s="96">
        <f t="shared" si="65"/>
        <v>0</v>
      </c>
      <c r="M160" s="96">
        <f t="shared" si="65"/>
        <v>0</v>
      </c>
      <c r="N160" s="96">
        <f t="shared" si="65"/>
        <v>0</v>
      </c>
      <c r="O160" s="156">
        <f t="shared" si="65"/>
        <v>0</v>
      </c>
      <c r="P160" s="156">
        <f t="shared" si="65"/>
        <v>0</v>
      </c>
    </row>
    <row r="161" spans="1:16" s="113" customFormat="1" x14ac:dyDescent="0.25">
      <c r="A161" s="7"/>
      <c r="B161" s="2"/>
      <c r="C161" s="8"/>
      <c r="D161" s="9" t="s">
        <v>774</v>
      </c>
      <c r="E161" s="17" t="s">
        <v>773</v>
      </c>
      <c r="F161" s="160">
        <f t="shared" si="59"/>
        <v>0</v>
      </c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</row>
    <row r="162" spans="1:16" s="111" customFormat="1" ht="14.25" x14ac:dyDescent="0.2">
      <c r="A162" s="2"/>
      <c r="B162" s="2"/>
      <c r="C162" s="6" t="s">
        <v>775</v>
      </c>
      <c r="D162" s="4"/>
      <c r="E162" s="5" t="s">
        <v>245</v>
      </c>
      <c r="F162" s="93">
        <f t="shared" si="59"/>
        <v>0</v>
      </c>
      <c r="G162" s="93">
        <f t="shared" ref="G162:P162" si="66">G163+G164</f>
        <v>0</v>
      </c>
      <c r="H162" s="93">
        <f t="shared" ref="H162" si="67">H163+H164</f>
        <v>0</v>
      </c>
      <c r="I162" s="93">
        <f t="shared" si="66"/>
        <v>0</v>
      </c>
      <c r="J162" s="93">
        <f t="shared" si="66"/>
        <v>0</v>
      </c>
      <c r="K162" s="93">
        <f t="shared" si="66"/>
        <v>0</v>
      </c>
      <c r="L162" s="93">
        <f t="shared" si="66"/>
        <v>0</v>
      </c>
      <c r="M162" s="93">
        <f t="shared" si="66"/>
        <v>0</v>
      </c>
      <c r="N162" s="93">
        <f t="shared" si="66"/>
        <v>0</v>
      </c>
      <c r="O162" s="155">
        <f t="shared" si="66"/>
        <v>0</v>
      </c>
      <c r="P162" s="155">
        <f t="shared" si="66"/>
        <v>0</v>
      </c>
    </row>
    <row r="163" spans="1:16" x14ac:dyDescent="0.25">
      <c r="A163" s="7"/>
      <c r="B163" s="2"/>
      <c r="C163" s="6"/>
      <c r="D163" s="19">
        <v>32991</v>
      </c>
      <c r="E163" s="10" t="s">
        <v>776</v>
      </c>
      <c r="F163" s="159">
        <f t="shared" si="59"/>
        <v>0</v>
      </c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</row>
    <row r="164" spans="1:16" x14ac:dyDescent="0.25">
      <c r="A164" s="7"/>
      <c r="B164" s="2"/>
      <c r="C164" s="8"/>
      <c r="D164" s="9" t="s">
        <v>777</v>
      </c>
      <c r="E164" s="10" t="s">
        <v>245</v>
      </c>
      <c r="F164" s="159">
        <f t="shared" si="59"/>
        <v>0</v>
      </c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</row>
    <row r="165" spans="1:16" s="109" customFormat="1" ht="18.75" x14ac:dyDescent="0.3">
      <c r="A165" s="72" t="s">
        <v>778</v>
      </c>
      <c r="B165" s="73"/>
      <c r="C165" s="74"/>
      <c r="D165" s="75"/>
      <c r="E165" s="76" t="s">
        <v>779</v>
      </c>
      <c r="F165" s="125">
        <f t="shared" si="59"/>
        <v>0</v>
      </c>
      <c r="G165" s="125">
        <f t="shared" ref="G165:P165" si="68">G166+G179+G213</f>
        <v>0</v>
      </c>
      <c r="H165" s="125">
        <f t="shared" ref="H165" si="69">H166+H179+H213</f>
        <v>0</v>
      </c>
      <c r="I165" s="125">
        <f t="shared" si="68"/>
        <v>0</v>
      </c>
      <c r="J165" s="125">
        <f t="shared" si="68"/>
        <v>0</v>
      </c>
      <c r="K165" s="125">
        <f t="shared" si="68"/>
        <v>0</v>
      </c>
      <c r="L165" s="125">
        <f t="shared" si="68"/>
        <v>0</v>
      </c>
      <c r="M165" s="125">
        <f t="shared" si="68"/>
        <v>0</v>
      </c>
      <c r="N165" s="125">
        <f t="shared" si="68"/>
        <v>0</v>
      </c>
      <c r="O165" s="183">
        <f t="shared" si="68"/>
        <v>0</v>
      </c>
      <c r="P165" s="183">
        <f t="shared" si="68"/>
        <v>0</v>
      </c>
    </row>
    <row r="166" spans="1:16" s="110" customFormat="1" ht="15.75" x14ac:dyDescent="0.25">
      <c r="A166" s="59"/>
      <c r="B166" s="60" t="s">
        <v>780</v>
      </c>
      <c r="C166" s="61"/>
      <c r="D166" s="62"/>
      <c r="E166" s="63" t="s">
        <v>781</v>
      </c>
      <c r="F166" s="97">
        <f t="shared" si="59"/>
        <v>0</v>
      </c>
      <c r="G166" s="97">
        <f t="shared" ref="G166:P166" si="70">G167+G170+G173+G176</f>
        <v>0</v>
      </c>
      <c r="H166" s="97">
        <f t="shared" ref="H166" si="71">H167+H170+H173+H176</f>
        <v>0</v>
      </c>
      <c r="I166" s="97">
        <f t="shared" si="70"/>
        <v>0</v>
      </c>
      <c r="J166" s="97">
        <f t="shared" si="70"/>
        <v>0</v>
      </c>
      <c r="K166" s="97">
        <f t="shared" si="70"/>
        <v>0</v>
      </c>
      <c r="L166" s="97">
        <f t="shared" si="70"/>
        <v>0</v>
      </c>
      <c r="M166" s="97">
        <f t="shared" si="70"/>
        <v>0</v>
      </c>
      <c r="N166" s="97">
        <f t="shared" si="70"/>
        <v>0</v>
      </c>
      <c r="O166" s="182">
        <f t="shared" si="70"/>
        <v>0</v>
      </c>
      <c r="P166" s="182">
        <f t="shared" si="70"/>
        <v>0</v>
      </c>
    </row>
    <row r="167" spans="1:16" s="111" customFormat="1" ht="14.25" x14ac:dyDescent="0.2">
      <c r="A167" s="2"/>
      <c r="B167" s="2"/>
      <c r="C167" s="6" t="s">
        <v>782</v>
      </c>
      <c r="D167" s="4"/>
      <c r="E167" s="5" t="s">
        <v>783</v>
      </c>
      <c r="F167" s="93">
        <f t="shared" si="59"/>
        <v>0</v>
      </c>
      <c r="G167" s="93">
        <f t="shared" ref="G167:P167" si="72">G168+G169</f>
        <v>0</v>
      </c>
      <c r="H167" s="93">
        <f t="shared" ref="H167" si="73">H168+H169</f>
        <v>0</v>
      </c>
      <c r="I167" s="93">
        <f t="shared" si="72"/>
        <v>0</v>
      </c>
      <c r="J167" s="93">
        <f t="shared" si="72"/>
        <v>0</v>
      </c>
      <c r="K167" s="93">
        <f t="shared" si="72"/>
        <v>0</v>
      </c>
      <c r="L167" s="93">
        <f t="shared" si="72"/>
        <v>0</v>
      </c>
      <c r="M167" s="93">
        <f t="shared" si="72"/>
        <v>0</v>
      </c>
      <c r="N167" s="93">
        <f t="shared" si="72"/>
        <v>0</v>
      </c>
      <c r="O167" s="155">
        <f t="shared" si="72"/>
        <v>0</v>
      </c>
      <c r="P167" s="155">
        <f t="shared" si="72"/>
        <v>0</v>
      </c>
    </row>
    <row r="168" spans="1:16" x14ac:dyDescent="0.25">
      <c r="A168" s="7"/>
      <c r="B168" s="2"/>
      <c r="C168" s="8"/>
      <c r="D168" s="9" t="s">
        <v>784</v>
      </c>
      <c r="E168" s="10" t="s">
        <v>785</v>
      </c>
      <c r="F168" s="159">
        <f t="shared" si="59"/>
        <v>0</v>
      </c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</row>
    <row r="169" spans="1:16" x14ac:dyDescent="0.25">
      <c r="A169" s="7"/>
      <c r="B169" s="2"/>
      <c r="C169" s="8"/>
      <c r="D169" s="9" t="s">
        <v>786</v>
      </c>
      <c r="E169" s="10" t="s">
        <v>787</v>
      </c>
      <c r="F169" s="159">
        <f t="shared" si="59"/>
        <v>0</v>
      </c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</row>
    <row r="170" spans="1:16" s="111" customFormat="1" ht="14.25" x14ac:dyDescent="0.2">
      <c r="A170" s="2"/>
      <c r="B170" s="2"/>
      <c r="C170" s="6" t="s">
        <v>788</v>
      </c>
      <c r="D170" s="4"/>
      <c r="E170" s="5" t="s">
        <v>789</v>
      </c>
      <c r="F170" s="93">
        <f t="shared" si="59"/>
        <v>0</v>
      </c>
      <c r="G170" s="93">
        <f t="shared" ref="G170:P170" si="74">G171+G172</f>
        <v>0</v>
      </c>
      <c r="H170" s="93">
        <f t="shared" ref="H170" si="75">H171+H172</f>
        <v>0</v>
      </c>
      <c r="I170" s="93">
        <f t="shared" si="74"/>
        <v>0</v>
      </c>
      <c r="J170" s="93">
        <f t="shared" si="74"/>
        <v>0</v>
      </c>
      <c r="K170" s="93">
        <f t="shared" si="74"/>
        <v>0</v>
      </c>
      <c r="L170" s="93">
        <f t="shared" si="74"/>
        <v>0</v>
      </c>
      <c r="M170" s="93">
        <f t="shared" si="74"/>
        <v>0</v>
      </c>
      <c r="N170" s="93">
        <f t="shared" si="74"/>
        <v>0</v>
      </c>
      <c r="O170" s="155">
        <f t="shared" si="74"/>
        <v>0</v>
      </c>
      <c r="P170" s="155">
        <f t="shared" si="74"/>
        <v>0</v>
      </c>
    </row>
    <row r="171" spans="1:16" x14ac:dyDescent="0.25">
      <c r="A171" s="7"/>
      <c r="B171" s="2"/>
      <c r="C171" s="8"/>
      <c r="D171" s="9" t="s">
        <v>790</v>
      </c>
      <c r="E171" s="10" t="s">
        <v>791</v>
      </c>
      <c r="F171" s="159">
        <f t="shared" si="59"/>
        <v>0</v>
      </c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</row>
    <row r="172" spans="1:16" x14ac:dyDescent="0.25">
      <c r="A172" s="7"/>
      <c r="B172" s="2"/>
      <c r="C172" s="8"/>
      <c r="D172" s="9" t="s">
        <v>792</v>
      </c>
      <c r="E172" s="10" t="s">
        <v>793</v>
      </c>
      <c r="F172" s="159">
        <f t="shared" si="59"/>
        <v>0</v>
      </c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</row>
    <row r="173" spans="1:16" s="111" customFormat="1" ht="14.25" x14ac:dyDescent="0.2">
      <c r="A173" s="2"/>
      <c r="B173" s="2"/>
      <c r="C173" s="6" t="s">
        <v>794</v>
      </c>
      <c r="D173" s="4"/>
      <c r="E173" s="5" t="s">
        <v>795</v>
      </c>
      <c r="F173" s="93">
        <f t="shared" si="59"/>
        <v>0</v>
      </c>
      <c r="G173" s="93">
        <f t="shared" ref="G173:P173" si="76">G174+G175</f>
        <v>0</v>
      </c>
      <c r="H173" s="93">
        <f t="shared" ref="H173" si="77">H174+H175</f>
        <v>0</v>
      </c>
      <c r="I173" s="93">
        <f t="shared" si="76"/>
        <v>0</v>
      </c>
      <c r="J173" s="93">
        <f t="shared" si="76"/>
        <v>0</v>
      </c>
      <c r="K173" s="93">
        <f t="shared" si="76"/>
        <v>0</v>
      </c>
      <c r="L173" s="93">
        <f t="shared" si="76"/>
        <v>0</v>
      </c>
      <c r="M173" s="93">
        <f t="shared" si="76"/>
        <v>0</v>
      </c>
      <c r="N173" s="93">
        <f t="shared" si="76"/>
        <v>0</v>
      </c>
      <c r="O173" s="155">
        <f t="shared" si="76"/>
        <v>0</v>
      </c>
      <c r="P173" s="155">
        <f t="shared" si="76"/>
        <v>0</v>
      </c>
    </row>
    <row r="174" spans="1:16" x14ac:dyDescent="0.25">
      <c r="A174" s="7"/>
      <c r="B174" s="2"/>
      <c r="C174" s="8"/>
      <c r="D174" s="9" t="s">
        <v>796</v>
      </c>
      <c r="E174" s="10" t="s">
        <v>797</v>
      </c>
      <c r="F174" s="159">
        <f t="shared" si="59"/>
        <v>0</v>
      </c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</row>
    <row r="175" spans="1:16" x14ac:dyDescent="0.25">
      <c r="A175" s="7"/>
      <c r="B175" s="2"/>
      <c r="C175" s="8"/>
      <c r="D175" s="9" t="s">
        <v>798</v>
      </c>
      <c r="E175" s="10" t="s">
        <v>799</v>
      </c>
      <c r="F175" s="159">
        <f t="shared" si="59"/>
        <v>0</v>
      </c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</row>
    <row r="176" spans="1:16" s="111" customFormat="1" ht="14.25" x14ac:dyDescent="0.2">
      <c r="A176" s="2"/>
      <c r="B176" s="2"/>
      <c r="C176" s="6" t="s">
        <v>800</v>
      </c>
      <c r="D176" s="4"/>
      <c r="E176" s="5" t="s">
        <v>801</v>
      </c>
      <c r="F176" s="93">
        <f t="shared" si="59"/>
        <v>0</v>
      </c>
      <c r="G176" s="93">
        <f t="shared" ref="G176:P176" si="78">G177+G178</f>
        <v>0</v>
      </c>
      <c r="H176" s="93">
        <f t="shared" ref="H176" si="79">H177+H178</f>
        <v>0</v>
      </c>
      <c r="I176" s="93">
        <f t="shared" si="78"/>
        <v>0</v>
      </c>
      <c r="J176" s="93">
        <f t="shared" si="78"/>
        <v>0</v>
      </c>
      <c r="K176" s="93">
        <f t="shared" si="78"/>
        <v>0</v>
      </c>
      <c r="L176" s="93">
        <f t="shared" si="78"/>
        <v>0</v>
      </c>
      <c r="M176" s="93">
        <f t="shared" si="78"/>
        <v>0</v>
      </c>
      <c r="N176" s="93">
        <f t="shared" si="78"/>
        <v>0</v>
      </c>
      <c r="O176" s="155">
        <f t="shared" si="78"/>
        <v>0</v>
      </c>
      <c r="P176" s="155">
        <f t="shared" si="78"/>
        <v>0</v>
      </c>
    </row>
    <row r="177" spans="1:16" x14ac:dyDescent="0.25">
      <c r="A177" s="7"/>
      <c r="B177" s="2"/>
      <c r="C177" s="8"/>
      <c r="D177" s="9" t="s">
        <v>802</v>
      </c>
      <c r="E177" s="10" t="s">
        <v>803</v>
      </c>
      <c r="F177" s="159">
        <f t="shared" si="59"/>
        <v>0</v>
      </c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</row>
    <row r="178" spans="1:16" x14ac:dyDescent="0.25">
      <c r="A178" s="7"/>
      <c r="B178" s="2"/>
      <c r="C178" s="8"/>
      <c r="D178" s="9" t="s">
        <v>804</v>
      </c>
      <c r="E178" s="10" t="s">
        <v>805</v>
      </c>
      <c r="F178" s="159">
        <f t="shared" si="59"/>
        <v>0</v>
      </c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</row>
    <row r="179" spans="1:16" s="110" customFormat="1" ht="15.75" x14ac:dyDescent="0.25">
      <c r="A179" s="59"/>
      <c r="B179" s="60" t="s">
        <v>806</v>
      </c>
      <c r="C179" s="61"/>
      <c r="D179" s="62"/>
      <c r="E179" s="63" t="s">
        <v>807</v>
      </c>
      <c r="F179" s="97">
        <f t="shared" si="59"/>
        <v>0</v>
      </c>
      <c r="G179" s="97">
        <f t="shared" ref="G179:P179" si="80">G180+G185+G189+G196+G198+G200+G205</f>
        <v>0</v>
      </c>
      <c r="H179" s="97">
        <f t="shared" ref="H179" si="81">H180+H185+H189+H196+H198+H200+H205</f>
        <v>0</v>
      </c>
      <c r="I179" s="97">
        <f t="shared" si="80"/>
        <v>0</v>
      </c>
      <c r="J179" s="97">
        <f t="shared" si="80"/>
        <v>0</v>
      </c>
      <c r="K179" s="97">
        <f t="shared" si="80"/>
        <v>0</v>
      </c>
      <c r="L179" s="97">
        <f t="shared" si="80"/>
        <v>0</v>
      </c>
      <c r="M179" s="97">
        <f t="shared" si="80"/>
        <v>0</v>
      </c>
      <c r="N179" s="97">
        <f t="shared" si="80"/>
        <v>0</v>
      </c>
      <c r="O179" s="182">
        <f t="shared" si="80"/>
        <v>0</v>
      </c>
      <c r="P179" s="182">
        <f t="shared" si="80"/>
        <v>0</v>
      </c>
    </row>
    <row r="180" spans="1:16" s="111" customFormat="1" ht="42.75" x14ac:dyDescent="0.2">
      <c r="A180" s="2"/>
      <c r="B180" s="2"/>
      <c r="C180" s="6" t="s">
        <v>808</v>
      </c>
      <c r="D180" s="4"/>
      <c r="E180" s="5" t="s">
        <v>809</v>
      </c>
      <c r="F180" s="93">
        <f t="shared" si="59"/>
        <v>0</v>
      </c>
      <c r="G180" s="93">
        <f t="shared" ref="G180:P180" si="82">SUM(G181:G184)</f>
        <v>0</v>
      </c>
      <c r="H180" s="93">
        <f t="shared" ref="H180" si="83">SUM(H181:H184)</f>
        <v>0</v>
      </c>
      <c r="I180" s="93">
        <f t="shared" si="82"/>
        <v>0</v>
      </c>
      <c r="J180" s="93">
        <f t="shared" si="82"/>
        <v>0</v>
      </c>
      <c r="K180" s="93">
        <f t="shared" si="82"/>
        <v>0</v>
      </c>
      <c r="L180" s="93">
        <f t="shared" si="82"/>
        <v>0</v>
      </c>
      <c r="M180" s="93">
        <f t="shared" si="82"/>
        <v>0</v>
      </c>
      <c r="N180" s="93">
        <f t="shared" si="82"/>
        <v>0</v>
      </c>
      <c r="O180" s="155">
        <f t="shared" si="82"/>
        <v>0</v>
      </c>
      <c r="P180" s="155">
        <f t="shared" si="82"/>
        <v>0</v>
      </c>
    </row>
    <row r="181" spans="1:16" ht="30" x14ac:dyDescent="0.25">
      <c r="A181" s="7"/>
      <c r="B181" s="2"/>
      <c r="C181" s="8"/>
      <c r="D181" s="9" t="s">
        <v>810</v>
      </c>
      <c r="E181" s="10" t="s">
        <v>811</v>
      </c>
      <c r="F181" s="159">
        <f t="shared" si="59"/>
        <v>0</v>
      </c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</row>
    <row r="182" spans="1:16" ht="30" x14ac:dyDescent="0.25">
      <c r="A182" s="7"/>
      <c r="B182" s="2"/>
      <c r="C182" s="8"/>
      <c r="D182" s="9" t="s">
        <v>812</v>
      </c>
      <c r="E182" s="10" t="s">
        <v>813</v>
      </c>
      <c r="F182" s="159">
        <f t="shared" si="59"/>
        <v>0</v>
      </c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</row>
    <row r="183" spans="1:16" ht="30" x14ac:dyDescent="0.25">
      <c r="A183" s="7"/>
      <c r="B183" s="2"/>
      <c r="C183" s="8"/>
      <c r="D183" s="9" t="s">
        <v>814</v>
      </c>
      <c r="E183" s="10" t="s">
        <v>815</v>
      </c>
      <c r="F183" s="159">
        <f t="shared" si="59"/>
        <v>0</v>
      </c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</row>
    <row r="184" spans="1:16" ht="30" x14ac:dyDescent="0.25">
      <c r="A184" s="7"/>
      <c r="B184" s="2"/>
      <c r="C184" s="8"/>
      <c r="D184" s="9" t="s">
        <v>816</v>
      </c>
      <c r="E184" s="10" t="s">
        <v>817</v>
      </c>
      <c r="F184" s="159">
        <f t="shared" si="59"/>
        <v>0</v>
      </c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</row>
    <row r="185" spans="1:16" s="114" customFormat="1" ht="42.75" x14ac:dyDescent="0.2">
      <c r="A185" s="2"/>
      <c r="B185" s="2"/>
      <c r="C185" s="6" t="s">
        <v>818</v>
      </c>
      <c r="D185" s="4"/>
      <c r="E185" s="5" t="s">
        <v>819</v>
      </c>
      <c r="F185" s="96">
        <f t="shared" si="59"/>
        <v>0</v>
      </c>
      <c r="G185" s="96">
        <f t="shared" ref="G185:P185" si="84">SUM(G186:G188)</f>
        <v>0</v>
      </c>
      <c r="H185" s="96">
        <f t="shared" ref="H185" si="85">SUM(H186:H188)</f>
        <v>0</v>
      </c>
      <c r="I185" s="96">
        <f t="shared" si="84"/>
        <v>0</v>
      </c>
      <c r="J185" s="96">
        <f t="shared" si="84"/>
        <v>0</v>
      </c>
      <c r="K185" s="96">
        <f t="shared" si="84"/>
        <v>0</v>
      </c>
      <c r="L185" s="96">
        <f t="shared" si="84"/>
        <v>0</v>
      </c>
      <c r="M185" s="96">
        <f t="shared" si="84"/>
        <v>0</v>
      </c>
      <c r="N185" s="96">
        <f t="shared" si="84"/>
        <v>0</v>
      </c>
      <c r="O185" s="156">
        <f t="shared" si="84"/>
        <v>0</v>
      </c>
      <c r="P185" s="156">
        <f t="shared" si="84"/>
        <v>0</v>
      </c>
    </row>
    <row r="186" spans="1:16" s="113" customFormat="1" ht="30" x14ac:dyDescent="0.25">
      <c r="A186" s="7"/>
      <c r="B186" s="2"/>
      <c r="C186" s="8"/>
      <c r="D186" s="9" t="s">
        <v>820</v>
      </c>
      <c r="E186" s="10" t="s">
        <v>821</v>
      </c>
      <c r="F186" s="160">
        <f t="shared" si="59"/>
        <v>0</v>
      </c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</row>
    <row r="187" spans="1:16" s="113" customFormat="1" ht="30" x14ac:dyDescent="0.25">
      <c r="A187" s="7"/>
      <c r="B187" s="2"/>
      <c r="C187" s="8"/>
      <c r="D187" s="9" t="s">
        <v>822</v>
      </c>
      <c r="E187" s="10" t="s">
        <v>823</v>
      </c>
      <c r="F187" s="160">
        <f t="shared" si="59"/>
        <v>0</v>
      </c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</row>
    <row r="188" spans="1:16" s="113" customFormat="1" ht="30" x14ac:dyDescent="0.25">
      <c r="A188" s="7"/>
      <c r="B188" s="2"/>
      <c r="C188" s="8"/>
      <c r="D188" s="9" t="s">
        <v>824</v>
      </c>
      <c r="E188" s="10" t="s">
        <v>825</v>
      </c>
      <c r="F188" s="160">
        <f t="shared" si="59"/>
        <v>0</v>
      </c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</row>
    <row r="189" spans="1:16" s="114" customFormat="1" ht="24.75" customHeight="1" x14ac:dyDescent="0.2">
      <c r="A189" s="2"/>
      <c r="B189" s="2"/>
      <c r="C189" s="6" t="s">
        <v>826</v>
      </c>
      <c r="D189" s="4"/>
      <c r="E189" s="5" t="s">
        <v>827</v>
      </c>
      <c r="F189" s="96">
        <f t="shared" si="59"/>
        <v>0</v>
      </c>
      <c r="G189" s="96">
        <f t="shared" ref="G189:P189" si="86">SUM(G190:G195)</f>
        <v>0</v>
      </c>
      <c r="H189" s="96">
        <f t="shared" ref="H189" si="87">SUM(H190:H195)</f>
        <v>0</v>
      </c>
      <c r="I189" s="96">
        <f t="shared" si="86"/>
        <v>0</v>
      </c>
      <c r="J189" s="96">
        <f t="shared" si="86"/>
        <v>0</v>
      </c>
      <c r="K189" s="96">
        <f t="shared" si="86"/>
        <v>0</v>
      </c>
      <c r="L189" s="96">
        <f t="shared" si="86"/>
        <v>0</v>
      </c>
      <c r="M189" s="96">
        <f t="shared" si="86"/>
        <v>0</v>
      </c>
      <c r="N189" s="96">
        <f t="shared" si="86"/>
        <v>0</v>
      </c>
      <c r="O189" s="156">
        <f t="shared" si="86"/>
        <v>0</v>
      </c>
      <c r="P189" s="156">
        <f t="shared" si="86"/>
        <v>0</v>
      </c>
    </row>
    <row r="190" spans="1:16" s="113" customFormat="1" ht="30" x14ac:dyDescent="0.25">
      <c r="A190" s="7"/>
      <c r="B190" s="2"/>
      <c r="C190" s="8"/>
      <c r="D190" s="9" t="s">
        <v>828</v>
      </c>
      <c r="E190" s="10" t="s">
        <v>829</v>
      </c>
      <c r="F190" s="160">
        <f t="shared" si="59"/>
        <v>0</v>
      </c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</row>
    <row r="191" spans="1:16" s="113" customFormat="1" ht="30" x14ac:dyDescent="0.25">
      <c r="A191" s="7"/>
      <c r="B191" s="2"/>
      <c r="C191" s="8"/>
      <c r="D191" s="9" t="s">
        <v>830</v>
      </c>
      <c r="E191" s="10" t="s">
        <v>831</v>
      </c>
      <c r="F191" s="160">
        <f t="shared" si="59"/>
        <v>0</v>
      </c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</row>
    <row r="192" spans="1:16" s="113" customFormat="1" ht="30" x14ac:dyDescent="0.25">
      <c r="A192" s="7"/>
      <c r="B192" s="2"/>
      <c r="C192" s="8"/>
      <c r="D192" s="9" t="s">
        <v>832</v>
      </c>
      <c r="E192" s="10" t="s">
        <v>833</v>
      </c>
      <c r="F192" s="160">
        <f t="shared" si="59"/>
        <v>0</v>
      </c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</row>
    <row r="193" spans="1:16" s="113" customFormat="1" ht="30" x14ac:dyDescent="0.25">
      <c r="A193" s="7"/>
      <c r="B193" s="2"/>
      <c r="C193" s="8"/>
      <c r="D193" s="9" t="s">
        <v>834</v>
      </c>
      <c r="E193" s="10" t="s">
        <v>835</v>
      </c>
      <c r="F193" s="160">
        <f t="shared" si="59"/>
        <v>0</v>
      </c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</row>
    <row r="194" spans="1:16" s="113" customFormat="1" ht="30" x14ac:dyDescent="0.25">
      <c r="A194" s="7"/>
      <c r="B194" s="2"/>
      <c r="C194" s="8"/>
      <c r="D194" s="9" t="s">
        <v>836</v>
      </c>
      <c r="E194" s="10" t="s">
        <v>837</v>
      </c>
      <c r="F194" s="160">
        <f t="shared" si="59"/>
        <v>0</v>
      </c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</row>
    <row r="195" spans="1:16" s="113" customFormat="1" ht="30" x14ac:dyDescent="0.25">
      <c r="A195" s="7"/>
      <c r="B195" s="2"/>
      <c r="C195" s="8"/>
      <c r="D195" s="9" t="s">
        <v>838</v>
      </c>
      <c r="E195" s="10" t="s">
        <v>839</v>
      </c>
      <c r="F195" s="160">
        <f t="shared" si="59"/>
        <v>0</v>
      </c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</row>
    <row r="196" spans="1:16" s="114" customFormat="1" ht="28.5" x14ac:dyDescent="0.2">
      <c r="A196" s="2"/>
      <c r="B196" s="2"/>
      <c r="C196" s="6" t="s">
        <v>840</v>
      </c>
      <c r="D196" s="4"/>
      <c r="E196" s="5" t="s">
        <v>841</v>
      </c>
      <c r="F196" s="96">
        <f t="shared" si="59"/>
        <v>0</v>
      </c>
      <c r="G196" s="96">
        <f t="shared" ref="G196:P196" si="88">G197</f>
        <v>0</v>
      </c>
      <c r="H196" s="96">
        <f t="shared" si="88"/>
        <v>0</v>
      </c>
      <c r="I196" s="96">
        <f t="shared" si="88"/>
        <v>0</v>
      </c>
      <c r="J196" s="96">
        <f t="shared" si="88"/>
        <v>0</v>
      </c>
      <c r="K196" s="96">
        <f t="shared" si="88"/>
        <v>0</v>
      </c>
      <c r="L196" s="96">
        <f t="shared" si="88"/>
        <v>0</v>
      </c>
      <c r="M196" s="96">
        <f t="shared" si="88"/>
        <v>0</v>
      </c>
      <c r="N196" s="96">
        <f t="shared" si="88"/>
        <v>0</v>
      </c>
      <c r="O196" s="156">
        <f t="shared" si="88"/>
        <v>0</v>
      </c>
      <c r="P196" s="156">
        <f t="shared" si="88"/>
        <v>0</v>
      </c>
    </row>
    <row r="197" spans="1:16" s="113" customFormat="1" ht="30" x14ac:dyDescent="0.25">
      <c r="A197" s="7"/>
      <c r="B197" s="2"/>
      <c r="C197" s="8"/>
      <c r="D197" s="9" t="s">
        <v>842</v>
      </c>
      <c r="E197" s="10" t="s">
        <v>841</v>
      </c>
      <c r="F197" s="160">
        <f t="shared" si="59"/>
        <v>0</v>
      </c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</row>
    <row r="198" spans="1:16" s="114" customFormat="1" ht="28.5" x14ac:dyDescent="0.2">
      <c r="A198" s="2"/>
      <c r="B198" s="2"/>
      <c r="C198" s="3">
        <v>3426</v>
      </c>
      <c r="D198" s="13"/>
      <c r="E198" s="5" t="s">
        <v>843</v>
      </c>
      <c r="F198" s="96">
        <f t="shared" si="59"/>
        <v>0</v>
      </c>
      <c r="G198" s="96">
        <f t="shared" ref="G198:P198" si="89">G199</f>
        <v>0</v>
      </c>
      <c r="H198" s="96">
        <f t="shared" si="89"/>
        <v>0</v>
      </c>
      <c r="I198" s="96">
        <f t="shared" si="89"/>
        <v>0</v>
      </c>
      <c r="J198" s="96">
        <f t="shared" si="89"/>
        <v>0</v>
      </c>
      <c r="K198" s="96">
        <f t="shared" si="89"/>
        <v>0</v>
      </c>
      <c r="L198" s="96">
        <f t="shared" si="89"/>
        <v>0</v>
      </c>
      <c r="M198" s="96">
        <f t="shared" si="89"/>
        <v>0</v>
      </c>
      <c r="N198" s="96">
        <f t="shared" si="89"/>
        <v>0</v>
      </c>
      <c r="O198" s="156">
        <f t="shared" si="89"/>
        <v>0</v>
      </c>
      <c r="P198" s="156">
        <f t="shared" si="89"/>
        <v>0</v>
      </c>
    </row>
    <row r="199" spans="1:16" s="113" customFormat="1" ht="30" x14ac:dyDescent="0.25">
      <c r="A199" s="7"/>
      <c r="B199" s="2"/>
      <c r="C199" s="8"/>
      <c r="D199" s="9" t="s">
        <v>844</v>
      </c>
      <c r="E199" s="10" t="s">
        <v>843</v>
      </c>
      <c r="F199" s="160">
        <f t="shared" si="59"/>
        <v>0</v>
      </c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</row>
    <row r="200" spans="1:16" s="114" customFormat="1" ht="28.5" x14ac:dyDescent="0.2">
      <c r="A200" s="2"/>
      <c r="B200" s="2"/>
      <c r="C200" s="3">
        <v>3427</v>
      </c>
      <c r="D200" s="13"/>
      <c r="E200" s="5" t="s">
        <v>845</v>
      </c>
      <c r="F200" s="96">
        <f t="shared" si="59"/>
        <v>0</v>
      </c>
      <c r="G200" s="96">
        <f t="shared" ref="G200:P200" si="90">G201+G202+G203+G204</f>
        <v>0</v>
      </c>
      <c r="H200" s="96">
        <f t="shared" ref="H200" si="91">H201+H202+H203+H204</f>
        <v>0</v>
      </c>
      <c r="I200" s="96">
        <f t="shared" si="90"/>
        <v>0</v>
      </c>
      <c r="J200" s="96">
        <f t="shared" si="90"/>
        <v>0</v>
      </c>
      <c r="K200" s="96">
        <f t="shared" si="90"/>
        <v>0</v>
      </c>
      <c r="L200" s="96">
        <f t="shared" si="90"/>
        <v>0</v>
      </c>
      <c r="M200" s="96">
        <f t="shared" si="90"/>
        <v>0</v>
      </c>
      <c r="N200" s="96">
        <f t="shared" si="90"/>
        <v>0</v>
      </c>
      <c r="O200" s="156">
        <f t="shared" si="90"/>
        <v>0</v>
      </c>
      <c r="P200" s="156">
        <f t="shared" si="90"/>
        <v>0</v>
      </c>
    </row>
    <row r="201" spans="1:16" s="113" customFormat="1" ht="30" x14ac:dyDescent="0.25">
      <c r="A201" s="7"/>
      <c r="B201" s="2"/>
      <c r="C201" s="8"/>
      <c r="D201" s="9" t="s">
        <v>846</v>
      </c>
      <c r="E201" s="10" t="s">
        <v>847</v>
      </c>
      <c r="F201" s="160">
        <f t="shared" si="59"/>
        <v>0</v>
      </c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</row>
    <row r="202" spans="1:16" s="113" customFormat="1" x14ac:dyDescent="0.25">
      <c r="A202" s="7"/>
      <c r="B202" s="2"/>
      <c r="C202" s="8"/>
      <c r="D202" s="9" t="s">
        <v>848</v>
      </c>
      <c r="E202" s="10" t="s">
        <v>849</v>
      </c>
      <c r="F202" s="160">
        <f t="shared" si="59"/>
        <v>0</v>
      </c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</row>
    <row r="203" spans="1:16" s="113" customFormat="1" ht="30" x14ac:dyDescent="0.25">
      <c r="A203" s="7"/>
      <c r="B203" s="2"/>
      <c r="C203" s="8"/>
      <c r="D203" s="9" t="s">
        <v>850</v>
      </c>
      <c r="E203" s="10" t="s">
        <v>851</v>
      </c>
      <c r="F203" s="160">
        <f t="shared" si="59"/>
        <v>0</v>
      </c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</row>
    <row r="204" spans="1:16" s="113" customFormat="1" x14ac:dyDescent="0.25">
      <c r="A204" s="7"/>
      <c r="B204" s="2"/>
      <c r="C204" s="8"/>
      <c r="D204" s="9" t="s">
        <v>852</v>
      </c>
      <c r="E204" s="10" t="s">
        <v>853</v>
      </c>
      <c r="F204" s="160">
        <f t="shared" si="59"/>
        <v>0</v>
      </c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</row>
    <row r="205" spans="1:16" ht="28.5" x14ac:dyDescent="0.25">
      <c r="A205" s="7"/>
      <c r="B205" s="2"/>
      <c r="C205" s="3">
        <v>3428</v>
      </c>
      <c r="D205" s="13"/>
      <c r="E205" s="5" t="s">
        <v>854</v>
      </c>
      <c r="F205" s="93">
        <f t="shared" si="59"/>
        <v>0</v>
      </c>
      <c r="G205" s="93">
        <f t="shared" ref="G205:P205" si="92">SUM(G206:G212)</f>
        <v>0</v>
      </c>
      <c r="H205" s="93">
        <f t="shared" ref="H205" si="93">SUM(H206:H212)</f>
        <v>0</v>
      </c>
      <c r="I205" s="93">
        <f t="shared" si="92"/>
        <v>0</v>
      </c>
      <c r="J205" s="93">
        <f t="shared" si="92"/>
        <v>0</v>
      </c>
      <c r="K205" s="93">
        <f t="shared" si="92"/>
        <v>0</v>
      </c>
      <c r="L205" s="93">
        <f t="shared" si="92"/>
        <v>0</v>
      </c>
      <c r="M205" s="93">
        <f t="shared" si="92"/>
        <v>0</v>
      </c>
      <c r="N205" s="93">
        <f t="shared" si="92"/>
        <v>0</v>
      </c>
      <c r="O205" s="155">
        <f t="shared" si="92"/>
        <v>0</v>
      </c>
      <c r="P205" s="155">
        <f t="shared" si="92"/>
        <v>0</v>
      </c>
    </row>
    <row r="206" spans="1:16" x14ac:dyDescent="0.25">
      <c r="A206" s="7"/>
      <c r="B206" s="2"/>
      <c r="C206" s="8"/>
      <c r="D206" s="9" t="s">
        <v>855</v>
      </c>
      <c r="E206" s="10" t="s">
        <v>856</v>
      </c>
      <c r="F206" s="159">
        <f t="shared" si="59"/>
        <v>0</v>
      </c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</row>
    <row r="207" spans="1:16" ht="30" x14ac:dyDescent="0.25">
      <c r="A207" s="7"/>
      <c r="B207" s="2"/>
      <c r="C207" s="8"/>
      <c r="D207" s="9" t="s">
        <v>857</v>
      </c>
      <c r="E207" s="10" t="s">
        <v>858</v>
      </c>
      <c r="F207" s="159">
        <f t="shared" si="59"/>
        <v>0</v>
      </c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</row>
    <row r="208" spans="1:16" x14ac:dyDescent="0.25">
      <c r="A208" s="7"/>
      <c r="B208" s="2"/>
      <c r="C208" s="8"/>
      <c r="D208" s="9" t="s">
        <v>859</v>
      </c>
      <c r="E208" s="10" t="s">
        <v>860</v>
      </c>
      <c r="F208" s="159">
        <f t="shared" si="59"/>
        <v>0</v>
      </c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</row>
    <row r="209" spans="1:16" x14ac:dyDescent="0.25">
      <c r="A209" s="7"/>
      <c r="B209" s="2"/>
      <c r="C209" s="8"/>
      <c r="D209" s="9" t="s">
        <v>861</v>
      </c>
      <c r="E209" s="10" t="s">
        <v>862</v>
      </c>
      <c r="F209" s="159">
        <f t="shared" ref="F209:F272" si="94">G209+I209+J209+K209+L209+M209+N209</f>
        <v>0</v>
      </c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</row>
    <row r="210" spans="1:16" ht="30" x14ac:dyDescent="0.25">
      <c r="A210" s="7"/>
      <c r="B210" s="2"/>
      <c r="C210" s="8"/>
      <c r="D210" s="9" t="s">
        <v>863</v>
      </c>
      <c r="E210" s="10" t="s">
        <v>864</v>
      </c>
      <c r="F210" s="159">
        <f t="shared" si="94"/>
        <v>0</v>
      </c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</row>
    <row r="211" spans="1:16" ht="30" x14ac:dyDescent="0.25">
      <c r="A211" s="7"/>
      <c r="B211" s="2"/>
      <c r="C211" s="8"/>
      <c r="D211" s="9" t="s">
        <v>865</v>
      </c>
      <c r="E211" s="10" t="s">
        <v>866</v>
      </c>
      <c r="F211" s="159">
        <f t="shared" si="94"/>
        <v>0</v>
      </c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</row>
    <row r="212" spans="1:16" ht="30" x14ac:dyDescent="0.25">
      <c r="A212" s="7"/>
      <c r="B212" s="2"/>
      <c r="C212" s="8"/>
      <c r="D212" s="9" t="s">
        <v>867</v>
      </c>
      <c r="E212" s="10" t="s">
        <v>868</v>
      </c>
      <c r="F212" s="159">
        <f t="shared" si="94"/>
        <v>0</v>
      </c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</row>
    <row r="213" spans="1:16" s="110" customFormat="1" ht="15.75" x14ac:dyDescent="0.25">
      <c r="A213" s="59"/>
      <c r="B213" s="60" t="s">
        <v>869</v>
      </c>
      <c r="C213" s="61"/>
      <c r="D213" s="62"/>
      <c r="E213" s="63" t="s">
        <v>870</v>
      </c>
      <c r="F213" s="97">
        <f t="shared" si="94"/>
        <v>0</v>
      </c>
      <c r="G213" s="97">
        <f t="shared" ref="G213:P213" si="95">G214+G217+G220+G225</f>
        <v>0</v>
      </c>
      <c r="H213" s="97">
        <f t="shared" ref="H213" si="96">H214+H217+H220+H225</f>
        <v>0</v>
      </c>
      <c r="I213" s="97">
        <f t="shared" si="95"/>
        <v>0</v>
      </c>
      <c r="J213" s="97">
        <f t="shared" si="95"/>
        <v>0</v>
      </c>
      <c r="K213" s="97">
        <f t="shared" si="95"/>
        <v>0</v>
      </c>
      <c r="L213" s="97">
        <f t="shared" si="95"/>
        <v>0</v>
      </c>
      <c r="M213" s="97">
        <f t="shared" si="95"/>
        <v>0</v>
      </c>
      <c r="N213" s="97">
        <f t="shared" si="95"/>
        <v>0</v>
      </c>
      <c r="O213" s="182">
        <f t="shared" si="95"/>
        <v>0</v>
      </c>
      <c r="P213" s="182">
        <f t="shared" si="95"/>
        <v>0</v>
      </c>
    </row>
    <row r="214" spans="1:16" s="111" customFormat="1" ht="14.25" x14ac:dyDescent="0.2">
      <c r="A214" s="2"/>
      <c r="B214" s="2"/>
      <c r="C214" s="6" t="s">
        <v>871</v>
      </c>
      <c r="D214" s="4"/>
      <c r="E214" s="5" t="s">
        <v>872</v>
      </c>
      <c r="F214" s="93">
        <f t="shared" si="94"/>
        <v>0</v>
      </c>
      <c r="G214" s="93">
        <f t="shared" ref="G214:P214" si="97">SUM(G215:G216)</f>
        <v>0</v>
      </c>
      <c r="H214" s="93">
        <f t="shared" ref="H214" si="98">SUM(H215:H216)</f>
        <v>0</v>
      </c>
      <c r="I214" s="93">
        <f t="shared" si="97"/>
        <v>0</v>
      </c>
      <c r="J214" s="93">
        <f t="shared" si="97"/>
        <v>0</v>
      </c>
      <c r="K214" s="93">
        <f t="shared" si="97"/>
        <v>0</v>
      </c>
      <c r="L214" s="93">
        <f t="shared" si="97"/>
        <v>0</v>
      </c>
      <c r="M214" s="93">
        <f t="shared" si="97"/>
        <v>0</v>
      </c>
      <c r="N214" s="93">
        <f t="shared" si="97"/>
        <v>0</v>
      </c>
      <c r="O214" s="155">
        <f t="shared" si="97"/>
        <v>0</v>
      </c>
      <c r="P214" s="155">
        <f t="shared" si="97"/>
        <v>0</v>
      </c>
    </row>
    <row r="215" spans="1:16" x14ac:dyDescent="0.25">
      <c r="A215" s="7"/>
      <c r="B215" s="2"/>
      <c r="C215" s="8"/>
      <c r="D215" s="9" t="s">
        <v>873</v>
      </c>
      <c r="E215" s="10" t="s">
        <v>874</v>
      </c>
      <c r="F215" s="159">
        <f t="shared" si="94"/>
        <v>0</v>
      </c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</row>
    <row r="216" spans="1:16" x14ac:dyDescent="0.25">
      <c r="A216" s="7"/>
      <c r="B216" s="2"/>
      <c r="C216" s="8"/>
      <c r="D216" s="9" t="s">
        <v>875</v>
      </c>
      <c r="E216" s="10" t="s">
        <v>876</v>
      </c>
      <c r="F216" s="159">
        <f t="shared" si="94"/>
        <v>0</v>
      </c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</row>
    <row r="217" spans="1:16" s="111" customFormat="1" ht="28.5" x14ac:dyDescent="0.2">
      <c r="A217" s="2"/>
      <c r="B217" s="2"/>
      <c r="C217" s="6" t="s">
        <v>877</v>
      </c>
      <c r="D217" s="4"/>
      <c r="E217" s="5" t="s">
        <v>878</v>
      </c>
      <c r="F217" s="93">
        <f t="shared" si="94"/>
        <v>0</v>
      </c>
      <c r="G217" s="93">
        <f t="shared" ref="G217:P217" si="99">G218+G219</f>
        <v>0</v>
      </c>
      <c r="H217" s="93">
        <f t="shared" ref="H217" si="100">H218+H219</f>
        <v>0</v>
      </c>
      <c r="I217" s="93">
        <f t="shared" si="99"/>
        <v>0</v>
      </c>
      <c r="J217" s="93">
        <f t="shared" si="99"/>
        <v>0</v>
      </c>
      <c r="K217" s="93">
        <f t="shared" si="99"/>
        <v>0</v>
      </c>
      <c r="L217" s="93">
        <f t="shared" si="99"/>
        <v>0</v>
      </c>
      <c r="M217" s="93">
        <f t="shared" si="99"/>
        <v>0</v>
      </c>
      <c r="N217" s="93">
        <f t="shared" si="99"/>
        <v>0</v>
      </c>
      <c r="O217" s="155">
        <f t="shared" si="99"/>
        <v>0</v>
      </c>
      <c r="P217" s="155">
        <f t="shared" si="99"/>
        <v>0</v>
      </c>
    </row>
    <row r="218" spans="1:16" x14ac:dyDescent="0.25">
      <c r="A218" s="7"/>
      <c r="B218" s="2"/>
      <c r="C218" s="8"/>
      <c r="D218" s="9" t="s">
        <v>879</v>
      </c>
      <c r="E218" s="10" t="s">
        <v>880</v>
      </c>
      <c r="F218" s="159">
        <f t="shared" si="94"/>
        <v>0</v>
      </c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</row>
    <row r="219" spans="1:16" x14ac:dyDescent="0.25">
      <c r="A219" s="7"/>
      <c r="B219" s="2"/>
      <c r="C219" s="8"/>
      <c r="D219" s="9" t="s">
        <v>881</v>
      </c>
      <c r="E219" s="10" t="s">
        <v>882</v>
      </c>
      <c r="F219" s="159">
        <f t="shared" si="94"/>
        <v>0</v>
      </c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</row>
    <row r="220" spans="1:16" s="111" customFormat="1" ht="14.25" x14ac:dyDescent="0.2">
      <c r="A220" s="2"/>
      <c r="B220" s="2"/>
      <c r="C220" s="6" t="s">
        <v>883</v>
      </c>
      <c r="D220" s="4"/>
      <c r="E220" s="5" t="s">
        <v>884</v>
      </c>
      <c r="F220" s="93">
        <f t="shared" si="94"/>
        <v>0</v>
      </c>
      <c r="G220" s="93">
        <f t="shared" ref="G220:P220" si="101">SUM(G221:G224)</f>
        <v>0</v>
      </c>
      <c r="H220" s="93">
        <f t="shared" ref="H220" si="102">SUM(H221:H224)</f>
        <v>0</v>
      </c>
      <c r="I220" s="93">
        <f t="shared" si="101"/>
        <v>0</v>
      </c>
      <c r="J220" s="93">
        <f t="shared" si="101"/>
        <v>0</v>
      </c>
      <c r="K220" s="93">
        <f t="shared" si="101"/>
        <v>0</v>
      </c>
      <c r="L220" s="93">
        <f t="shared" si="101"/>
        <v>0</v>
      </c>
      <c r="M220" s="93">
        <f t="shared" si="101"/>
        <v>0</v>
      </c>
      <c r="N220" s="93">
        <f t="shared" si="101"/>
        <v>0</v>
      </c>
      <c r="O220" s="155">
        <f t="shared" si="101"/>
        <v>0</v>
      </c>
      <c r="P220" s="155">
        <f t="shared" si="101"/>
        <v>0</v>
      </c>
    </row>
    <row r="221" spans="1:16" x14ac:dyDescent="0.25">
      <c r="A221" s="7"/>
      <c r="B221" s="2"/>
      <c r="C221" s="8"/>
      <c r="D221" s="9" t="s">
        <v>885</v>
      </c>
      <c r="E221" s="10" t="s">
        <v>886</v>
      </c>
      <c r="F221" s="159">
        <f t="shared" si="94"/>
        <v>0</v>
      </c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</row>
    <row r="222" spans="1:16" x14ac:dyDescent="0.25">
      <c r="A222" s="7"/>
      <c r="B222" s="2"/>
      <c r="C222" s="8"/>
      <c r="D222" s="9" t="s">
        <v>887</v>
      </c>
      <c r="E222" s="10" t="s">
        <v>888</v>
      </c>
      <c r="F222" s="159">
        <f t="shared" si="94"/>
        <v>0</v>
      </c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</row>
    <row r="223" spans="1:16" x14ac:dyDescent="0.25">
      <c r="A223" s="7"/>
      <c r="B223" s="2"/>
      <c r="C223" s="8"/>
      <c r="D223" s="9" t="s">
        <v>889</v>
      </c>
      <c r="E223" s="10" t="s">
        <v>890</v>
      </c>
      <c r="F223" s="159">
        <f t="shared" si="94"/>
        <v>0</v>
      </c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</row>
    <row r="224" spans="1:16" x14ac:dyDescent="0.25">
      <c r="A224" s="7"/>
      <c r="B224" s="2"/>
      <c r="C224" s="8"/>
      <c r="D224" s="14" t="s">
        <v>891</v>
      </c>
      <c r="E224" s="10" t="s">
        <v>892</v>
      </c>
      <c r="F224" s="159">
        <f t="shared" si="94"/>
        <v>0</v>
      </c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</row>
    <row r="225" spans="1:16" s="111" customFormat="1" ht="14.25" x14ac:dyDescent="0.2">
      <c r="A225" s="2"/>
      <c r="B225" s="2"/>
      <c r="C225" s="6" t="s">
        <v>893</v>
      </c>
      <c r="D225" s="4"/>
      <c r="E225" s="5" t="s">
        <v>894</v>
      </c>
      <c r="F225" s="93">
        <f t="shared" si="94"/>
        <v>0</v>
      </c>
      <c r="G225" s="93">
        <f t="shared" ref="G225:P225" si="103">G226+G227+G228</f>
        <v>0</v>
      </c>
      <c r="H225" s="93">
        <f t="shared" ref="H225" si="104">H226+H227+H228</f>
        <v>0</v>
      </c>
      <c r="I225" s="93">
        <f t="shared" si="103"/>
        <v>0</v>
      </c>
      <c r="J225" s="93">
        <f t="shared" si="103"/>
        <v>0</v>
      </c>
      <c r="K225" s="93">
        <f t="shared" si="103"/>
        <v>0</v>
      </c>
      <c r="L225" s="93">
        <f t="shared" si="103"/>
        <v>0</v>
      </c>
      <c r="M225" s="93">
        <f t="shared" si="103"/>
        <v>0</v>
      </c>
      <c r="N225" s="93">
        <f t="shared" si="103"/>
        <v>0</v>
      </c>
      <c r="O225" s="155">
        <f t="shared" si="103"/>
        <v>0</v>
      </c>
      <c r="P225" s="155">
        <f t="shared" si="103"/>
        <v>0</v>
      </c>
    </row>
    <row r="226" spans="1:16" s="111" customFormat="1" x14ac:dyDescent="0.2">
      <c r="A226" s="2"/>
      <c r="B226" s="2"/>
      <c r="C226" s="6"/>
      <c r="D226" s="20" t="s">
        <v>895</v>
      </c>
      <c r="E226" s="10" t="s">
        <v>896</v>
      </c>
      <c r="F226" s="161">
        <f t="shared" si="94"/>
        <v>0</v>
      </c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</row>
    <row r="227" spans="1:16" s="114" customFormat="1" x14ac:dyDescent="0.2">
      <c r="A227" s="2"/>
      <c r="B227" s="2"/>
      <c r="C227" s="6"/>
      <c r="D227" s="20" t="s">
        <v>897</v>
      </c>
      <c r="E227" s="10" t="s">
        <v>898</v>
      </c>
      <c r="F227" s="162">
        <f t="shared" si="94"/>
        <v>0</v>
      </c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</row>
    <row r="228" spans="1:16" x14ac:dyDescent="0.25">
      <c r="A228" s="7"/>
      <c r="B228" s="2"/>
      <c r="C228" s="8"/>
      <c r="D228" s="9" t="s">
        <v>899</v>
      </c>
      <c r="E228" s="10" t="s">
        <v>894</v>
      </c>
      <c r="F228" s="159">
        <f t="shared" si="94"/>
        <v>0</v>
      </c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</row>
    <row r="229" spans="1:16" s="109" customFormat="1" ht="15" customHeight="1" x14ac:dyDescent="0.3">
      <c r="A229" s="72" t="s">
        <v>900</v>
      </c>
      <c r="B229" s="73"/>
      <c r="C229" s="74"/>
      <c r="D229" s="75"/>
      <c r="E229" s="76" t="s">
        <v>901</v>
      </c>
      <c r="F229" s="125">
        <f t="shared" si="94"/>
        <v>0</v>
      </c>
      <c r="G229" s="125">
        <f t="shared" ref="G229:P229" si="105">G230+G237+G248</f>
        <v>0</v>
      </c>
      <c r="H229" s="125">
        <f t="shared" ref="H229" si="106">H230+H237+H248</f>
        <v>0</v>
      </c>
      <c r="I229" s="125">
        <f t="shared" si="105"/>
        <v>0</v>
      </c>
      <c r="J229" s="125">
        <f t="shared" si="105"/>
        <v>0</v>
      </c>
      <c r="K229" s="125">
        <f t="shared" si="105"/>
        <v>0</v>
      </c>
      <c r="L229" s="125">
        <f t="shared" si="105"/>
        <v>0</v>
      </c>
      <c r="M229" s="125">
        <f t="shared" si="105"/>
        <v>0</v>
      </c>
      <c r="N229" s="125">
        <f t="shared" si="105"/>
        <v>0</v>
      </c>
      <c r="O229" s="183">
        <f t="shared" si="105"/>
        <v>0</v>
      </c>
      <c r="P229" s="183">
        <f t="shared" si="105"/>
        <v>0</v>
      </c>
    </row>
    <row r="230" spans="1:16" s="110" customFormat="1" ht="28.5" x14ac:dyDescent="0.25">
      <c r="A230" s="59"/>
      <c r="B230" s="60" t="s">
        <v>902</v>
      </c>
      <c r="C230" s="61"/>
      <c r="D230" s="62"/>
      <c r="E230" s="63" t="s">
        <v>903</v>
      </c>
      <c r="F230" s="97">
        <f t="shared" si="94"/>
        <v>0</v>
      </c>
      <c r="G230" s="97">
        <f t="shared" ref="G230:P230" si="107">G231+G235</f>
        <v>0</v>
      </c>
      <c r="H230" s="97">
        <f t="shared" ref="H230" si="108">H231+H235</f>
        <v>0</v>
      </c>
      <c r="I230" s="97">
        <f t="shared" si="107"/>
        <v>0</v>
      </c>
      <c r="J230" s="97">
        <f t="shared" si="107"/>
        <v>0</v>
      </c>
      <c r="K230" s="97">
        <f t="shared" si="107"/>
        <v>0</v>
      </c>
      <c r="L230" s="97">
        <f t="shared" si="107"/>
        <v>0</v>
      </c>
      <c r="M230" s="97">
        <f t="shared" si="107"/>
        <v>0</v>
      </c>
      <c r="N230" s="97">
        <f t="shared" si="107"/>
        <v>0</v>
      </c>
      <c r="O230" s="182">
        <f t="shared" si="107"/>
        <v>0</v>
      </c>
      <c r="P230" s="182">
        <f t="shared" si="107"/>
        <v>0</v>
      </c>
    </row>
    <row r="231" spans="1:16" s="111" customFormat="1" ht="28.5" x14ac:dyDescent="0.2">
      <c r="A231" s="2"/>
      <c r="B231" s="2"/>
      <c r="C231" s="6" t="s">
        <v>904</v>
      </c>
      <c r="D231" s="4"/>
      <c r="E231" s="5" t="s">
        <v>905</v>
      </c>
      <c r="F231" s="93">
        <f t="shared" si="94"/>
        <v>0</v>
      </c>
      <c r="G231" s="93">
        <f t="shared" ref="G231:P231" si="109">SUM(G232:G234)</f>
        <v>0</v>
      </c>
      <c r="H231" s="93">
        <f t="shared" ref="H231" si="110">SUM(H232:H234)</f>
        <v>0</v>
      </c>
      <c r="I231" s="93">
        <f t="shared" si="109"/>
        <v>0</v>
      </c>
      <c r="J231" s="93">
        <f t="shared" si="109"/>
        <v>0</v>
      </c>
      <c r="K231" s="93">
        <f t="shared" si="109"/>
        <v>0</v>
      </c>
      <c r="L231" s="93">
        <f t="shared" si="109"/>
        <v>0</v>
      </c>
      <c r="M231" s="93">
        <f t="shared" si="109"/>
        <v>0</v>
      </c>
      <c r="N231" s="93">
        <f t="shared" si="109"/>
        <v>0</v>
      </c>
      <c r="O231" s="155">
        <f t="shared" si="109"/>
        <v>0</v>
      </c>
      <c r="P231" s="155">
        <f t="shared" si="109"/>
        <v>0</v>
      </c>
    </row>
    <row r="232" spans="1:16" x14ac:dyDescent="0.25">
      <c r="A232" s="7"/>
      <c r="B232" s="2"/>
      <c r="C232" s="8"/>
      <c r="D232" s="9" t="s">
        <v>906</v>
      </c>
      <c r="E232" s="10" t="s">
        <v>907</v>
      </c>
      <c r="F232" s="159">
        <f t="shared" si="94"/>
        <v>0</v>
      </c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</row>
    <row r="233" spans="1:16" ht="30" x14ac:dyDescent="0.25">
      <c r="A233" s="7"/>
      <c r="B233" s="2"/>
      <c r="C233" s="8"/>
      <c r="D233" s="9" t="s">
        <v>908</v>
      </c>
      <c r="E233" s="10" t="s">
        <v>909</v>
      </c>
      <c r="F233" s="159">
        <f t="shared" si="94"/>
        <v>0</v>
      </c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</row>
    <row r="234" spans="1:16" ht="30" x14ac:dyDescent="0.25">
      <c r="A234" s="7"/>
      <c r="B234" s="2"/>
      <c r="C234" s="8"/>
      <c r="D234" s="9" t="s">
        <v>910</v>
      </c>
      <c r="E234" s="10" t="s">
        <v>911</v>
      </c>
      <c r="F234" s="159">
        <f t="shared" si="94"/>
        <v>0</v>
      </c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</row>
    <row r="235" spans="1:16" s="111" customFormat="1" ht="28.5" x14ac:dyDescent="0.2">
      <c r="A235" s="2"/>
      <c r="B235" s="2"/>
      <c r="C235" s="6" t="s">
        <v>912</v>
      </c>
      <c r="D235" s="4"/>
      <c r="E235" s="5" t="s">
        <v>903</v>
      </c>
      <c r="F235" s="93">
        <f t="shared" si="94"/>
        <v>0</v>
      </c>
      <c r="G235" s="93">
        <f t="shared" ref="G235:P235" si="111">G236</f>
        <v>0</v>
      </c>
      <c r="H235" s="93">
        <f t="shared" si="111"/>
        <v>0</v>
      </c>
      <c r="I235" s="93">
        <f t="shared" si="111"/>
        <v>0</v>
      </c>
      <c r="J235" s="93">
        <f t="shared" si="111"/>
        <v>0</v>
      </c>
      <c r="K235" s="93">
        <f t="shared" si="111"/>
        <v>0</v>
      </c>
      <c r="L235" s="93">
        <f t="shared" si="111"/>
        <v>0</v>
      </c>
      <c r="M235" s="93">
        <f t="shared" si="111"/>
        <v>0</v>
      </c>
      <c r="N235" s="93">
        <f t="shared" si="111"/>
        <v>0</v>
      </c>
      <c r="O235" s="155">
        <f t="shared" si="111"/>
        <v>0</v>
      </c>
      <c r="P235" s="155">
        <f t="shared" si="111"/>
        <v>0</v>
      </c>
    </row>
    <row r="236" spans="1:16" x14ac:dyDescent="0.25">
      <c r="A236" s="7"/>
      <c r="B236" s="2"/>
      <c r="C236" s="8"/>
      <c r="D236" s="9" t="s">
        <v>913</v>
      </c>
      <c r="E236" s="10" t="s">
        <v>903</v>
      </c>
      <c r="F236" s="159">
        <f t="shared" si="94"/>
        <v>0</v>
      </c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</row>
    <row r="237" spans="1:16" s="110" customFormat="1" ht="42.75" x14ac:dyDescent="0.25">
      <c r="A237" s="59"/>
      <c r="B237" s="60" t="s">
        <v>914</v>
      </c>
      <c r="C237" s="61"/>
      <c r="D237" s="62"/>
      <c r="E237" s="63" t="s">
        <v>1008</v>
      </c>
      <c r="F237" s="97">
        <f t="shared" si="94"/>
        <v>0</v>
      </c>
      <c r="G237" s="97">
        <f t="shared" ref="G237:P237" si="112">G238+G242+G245</f>
        <v>0</v>
      </c>
      <c r="H237" s="97">
        <f t="shared" ref="H237" si="113">H238+H242+H245</f>
        <v>0</v>
      </c>
      <c r="I237" s="97">
        <f t="shared" si="112"/>
        <v>0</v>
      </c>
      <c r="J237" s="97">
        <f t="shared" si="112"/>
        <v>0</v>
      </c>
      <c r="K237" s="97">
        <f t="shared" si="112"/>
        <v>0</v>
      </c>
      <c r="L237" s="97">
        <f t="shared" si="112"/>
        <v>0</v>
      </c>
      <c r="M237" s="97">
        <f t="shared" si="112"/>
        <v>0</v>
      </c>
      <c r="N237" s="97">
        <f t="shared" si="112"/>
        <v>0</v>
      </c>
      <c r="O237" s="182">
        <f t="shared" si="112"/>
        <v>0</v>
      </c>
      <c r="P237" s="182">
        <f t="shared" si="112"/>
        <v>0</v>
      </c>
    </row>
    <row r="238" spans="1:16" s="111" customFormat="1" ht="28.5" x14ac:dyDescent="0.2">
      <c r="A238" s="2"/>
      <c r="B238" s="2"/>
      <c r="C238" s="6" t="s">
        <v>915</v>
      </c>
      <c r="D238" s="4"/>
      <c r="E238" s="5" t="s">
        <v>916</v>
      </c>
      <c r="F238" s="93">
        <f t="shared" si="94"/>
        <v>0</v>
      </c>
      <c r="G238" s="93">
        <f t="shared" ref="G238:P238" si="114">SUM(G239:G241)</f>
        <v>0</v>
      </c>
      <c r="H238" s="93">
        <f t="shared" ref="H238" si="115">SUM(H239:H241)</f>
        <v>0</v>
      </c>
      <c r="I238" s="93">
        <f t="shared" si="114"/>
        <v>0</v>
      </c>
      <c r="J238" s="93">
        <f t="shared" si="114"/>
        <v>0</v>
      </c>
      <c r="K238" s="93">
        <f t="shared" si="114"/>
        <v>0</v>
      </c>
      <c r="L238" s="93">
        <f t="shared" si="114"/>
        <v>0</v>
      </c>
      <c r="M238" s="93">
        <f t="shared" si="114"/>
        <v>0</v>
      </c>
      <c r="N238" s="93">
        <f t="shared" si="114"/>
        <v>0</v>
      </c>
      <c r="O238" s="155">
        <f t="shared" si="114"/>
        <v>0</v>
      </c>
      <c r="P238" s="155">
        <f t="shared" si="114"/>
        <v>0</v>
      </c>
    </row>
    <row r="239" spans="1:16" ht="12.75" customHeight="1" x14ac:dyDescent="0.25">
      <c r="A239" s="7"/>
      <c r="B239" s="2"/>
      <c r="C239" s="8"/>
      <c r="D239" s="9" t="s">
        <v>917</v>
      </c>
      <c r="E239" s="10" t="s">
        <v>918</v>
      </c>
      <c r="F239" s="159">
        <f t="shared" si="94"/>
        <v>0</v>
      </c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</row>
    <row r="240" spans="1:16" ht="30" x14ac:dyDescent="0.25">
      <c r="A240" s="7"/>
      <c r="B240" s="2"/>
      <c r="C240" s="8"/>
      <c r="D240" s="9" t="s">
        <v>919</v>
      </c>
      <c r="E240" s="10" t="s">
        <v>920</v>
      </c>
      <c r="F240" s="159">
        <f t="shared" si="94"/>
        <v>0</v>
      </c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</row>
    <row r="241" spans="1:21" ht="30" x14ac:dyDescent="0.2">
      <c r="A241" s="21"/>
      <c r="B241" s="2"/>
      <c r="C241" s="8"/>
      <c r="D241" s="9" t="s">
        <v>921</v>
      </c>
      <c r="E241" s="10" t="s">
        <v>922</v>
      </c>
      <c r="F241" s="159">
        <f t="shared" si="94"/>
        <v>0</v>
      </c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</row>
    <row r="242" spans="1:21" s="111" customFormat="1" ht="28.5" x14ac:dyDescent="0.2">
      <c r="A242" s="2"/>
      <c r="B242" s="2"/>
      <c r="C242" s="6" t="s">
        <v>923</v>
      </c>
      <c r="D242" s="4"/>
      <c r="E242" s="5" t="s">
        <v>1009</v>
      </c>
      <c r="F242" s="93">
        <f t="shared" si="94"/>
        <v>0</v>
      </c>
      <c r="G242" s="93">
        <f t="shared" ref="G242:P242" si="116">G243+G244</f>
        <v>0</v>
      </c>
      <c r="H242" s="93">
        <f t="shared" ref="H242" si="117">H243+H244</f>
        <v>0</v>
      </c>
      <c r="I242" s="93">
        <f t="shared" si="116"/>
        <v>0</v>
      </c>
      <c r="J242" s="93">
        <f t="shared" si="116"/>
        <v>0</v>
      </c>
      <c r="K242" s="93">
        <f t="shared" si="116"/>
        <v>0</v>
      </c>
      <c r="L242" s="93">
        <f t="shared" si="116"/>
        <v>0</v>
      </c>
      <c r="M242" s="93">
        <f t="shared" si="116"/>
        <v>0</v>
      </c>
      <c r="N242" s="93">
        <f t="shared" si="116"/>
        <v>0</v>
      </c>
      <c r="O242" s="155">
        <f t="shared" si="116"/>
        <v>0</v>
      </c>
      <c r="P242" s="155">
        <f t="shared" si="116"/>
        <v>0</v>
      </c>
    </row>
    <row r="243" spans="1:21" x14ac:dyDescent="0.25">
      <c r="A243" s="7"/>
      <c r="B243" s="2"/>
      <c r="C243" s="8"/>
      <c r="D243" s="9" t="s">
        <v>925</v>
      </c>
      <c r="E243" s="10" t="s">
        <v>924</v>
      </c>
      <c r="F243" s="159">
        <f t="shared" si="94"/>
        <v>0</v>
      </c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</row>
    <row r="244" spans="1:21" x14ac:dyDescent="0.25">
      <c r="A244" s="7"/>
      <c r="B244" s="2"/>
      <c r="C244" s="8"/>
      <c r="D244" s="9" t="s">
        <v>982</v>
      </c>
      <c r="E244" s="10" t="s">
        <v>981</v>
      </c>
      <c r="F244" s="159">
        <f t="shared" si="94"/>
        <v>0</v>
      </c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</row>
    <row r="245" spans="1:21" s="111" customFormat="1" ht="14.25" x14ac:dyDescent="0.2">
      <c r="A245" s="2"/>
      <c r="B245" s="2"/>
      <c r="C245" s="6" t="s">
        <v>926</v>
      </c>
      <c r="D245" s="4"/>
      <c r="E245" s="5" t="s">
        <v>927</v>
      </c>
      <c r="F245" s="93">
        <f t="shared" si="94"/>
        <v>0</v>
      </c>
      <c r="G245" s="93">
        <f t="shared" ref="G245:P245" si="118">G246+G247</f>
        <v>0</v>
      </c>
      <c r="H245" s="93">
        <f t="shared" ref="H245" si="119">H246+H247</f>
        <v>0</v>
      </c>
      <c r="I245" s="93">
        <f t="shared" si="118"/>
        <v>0</v>
      </c>
      <c r="J245" s="93">
        <f t="shared" si="118"/>
        <v>0</v>
      </c>
      <c r="K245" s="93">
        <f t="shared" si="118"/>
        <v>0</v>
      </c>
      <c r="L245" s="93">
        <f t="shared" si="118"/>
        <v>0</v>
      </c>
      <c r="M245" s="93">
        <f t="shared" si="118"/>
        <v>0</v>
      </c>
      <c r="N245" s="93">
        <f t="shared" si="118"/>
        <v>0</v>
      </c>
      <c r="O245" s="155">
        <f t="shared" si="118"/>
        <v>0</v>
      </c>
      <c r="P245" s="155">
        <f t="shared" si="118"/>
        <v>0</v>
      </c>
    </row>
    <row r="246" spans="1:21" x14ac:dyDescent="0.25">
      <c r="A246" s="7"/>
      <c r="B246" s="2"/>
      <c r="C246" s="8"/>
      <c r="D246" s="9" t="s">
        <v>928</v>
      </c>
      <c r="E246" s="10" t="s">
        <v>929</v>
      </c>
      <c r="F246" s="159">
        <f t="shared" si="94"/>
        <v>0</v>
      </c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</row>
    <row r="247" spans="1:21" x14ac:dyDescent="0.25">
      <c r="A247" s="7"/>
      <c r="B247" s="2"/>
      <c r="C247" s="8"/>
      <c r="D247" s="9" t="s">
        <v>930</v>
      </c>
      <c r="E247" s="10" t="s">
        <v>931</v>
      </c>
      <c r="F247" s="159">
        <f t="shared" si="94"/>
        <v>0</v>
      </c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</row>
    <row r="248" spans="1:21" ht="28.5" x14ac:dyDescent="0.25">
      <c r="A248" s="64"/>
      <c r="B248" s="59">
        <v>353</v>
      </c>
      <c r="C248" s="65"/>
      <c r="D248" s="66"/>
      <c r="E248" s="63" t="s">
        <v>983</v>
      </c>
      <c r="F248" s="97">
        <f t="shared" si="94"/>
        <v>0</v>
      </c>
      <c r="G248" s="97">
        <f t="shared" ref="G248:P249" si="120">G249</f>
        <v>0</v>
      </c>
      <c r="H248" s="97">
        <f t="shared" si="120"/>
        <v>0</v>
      </c>
      <c r="I248" s="97">
        <f t="shared" si="120"/>
        <v>0</v>
      </c>
      <c r="J248" s="97">
        <f t="shared" si="120"/>
        <v>0</v>
      </c>
      <c r="K248" s="97">
        <f t="shared" si="120"/>
        <v>0</v>
      </c>
      <c r="L248" s="97">
        <f t="shared" si="120"/>
        <v>0</v>
      </c>
      <c r="M248" s="97">
        <f t="shared" si="120"/>
        <v>0</v>
      </c>
      <c r="N248" s="97">
        <f t="shared" si="120"/>
        <v>0</v>
      </c>
      <c r="O248" s="182">
        <f t="shared" si="120"/>
        <v>0</v>
      </c>
      <c r="P248" s="182">
        <f t="shared" si="120"/>
        <v>0</v>
      </c>
    </row>
    <row r="249" spans="1:21" ht="28.5" x14ac:dyDescent="0.25">
      <c r="A249" s="7"/>
      <c r="B249" s="2"/>
      <c r="C249" s="6">
        <v>3531</v>
      </c>
      <c r="D249" s="4"/>
      <c r="E249" s="5" t="s">
        <v>983</v>
      </c>
      <c r="F249" s="93">
        <f t="shared" si="94"/>
        <v>0</v>
      </c>
      <c r="G249" s="93">
        <f t="shared" si="120"/>
        <v>0</v>
      </c>
      <c r="H249" s="93">
        <f t="shared" si="120"/>
        <v>0</v>
      </c>
      <c r="I249" s="93">
        <f t="shared" si="120"/>
        <v>0</v>
      </c>
      <c r="J249" s="93">
        <f t="shared" si="120"/>
        <v>0</v>
      </c>
      <c r="K249" s="93">
        <f t="shared" si="120"/>
        <v>0</v>
      </c>
      <c r="L249" s="93">
        <f t="shared" si="120"/>
        <v>0</v>
      </c>
      <c r="M249" s="93">
        <f t="shared" si="120"/>
        <v>0</v>
      </c>
      <c r="N249" s="93">
        <f t="shared" si="120"/>
        <v>0</v>
      </c>
      <c r="O249" s="155">
        <f t="shared" si="120"/>
        <v>0</v>
      </c>
      <c r="P249" s="155">
        <f t="shared" si="120"/>
        <v>0</v>
      </c>
    </row>
    <row r="250" spans="1:21" ht="30" x14ac:dyDescent="0.25">
      <c r="A250" s="7"/>
      <c r="B250" s="2"/>
      <c r="C250" s="8"/>
      <c r="D250" s="9" t="s">
        <v>984</v>
      </c>
      <c r="E250" s="10" t="s">
        <v>983</v>
      </c>
      <c r="F250" s="159">
        <f t="shared" si="94"/>
        <v>0</v>
      </c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</row>
    <row r="251" spans="1:21" s="109" customFormat="1" ht="29.25" customHeight="1" x14ac:dyDescent="0.3">
      <c r="A251" s="82" t="s">
        <v>932</v>
      </c>
      <c r="B251" s="83"/>
      <c r="C251" s="84"/>
      <c r="D251" s="85"/>
      <c r="E251" s="86" t="s">
        <v>933</v>
      </c>
      <c r="F251" s="127">
        <f t="shared" si="94"/>
        <v>0</v>
      </c>
      <c r="G251" s="127">
        <f t="shared" ref="G251:P251" si="121">G252+G259+G266+G283+G288+G295+G316</f>
        <v>0</v>
      </c>
      <c r="H251" s="127">
        <f t="shared" ref="H251" si="122">H252+H259+H266+H283+H288+H295+H316</f>
        <v>0</v>
      </c>
      <c r="I251" s="127">
        <f t="shared" si="121"/>
        <v>0</v>
      </c>
      <c r="J251" s="127">
        <f t="shared" si="121"/>
        <v>0</v>
      </c>
      <c r="K251" s="127">
        <f t="shared" si="121"/>
        <v>0</v>
      </c>
      <c r="L251" s="127">
        <f t="shared" si="121"/>
        <v>0</v>
      </c>
      <c r="M251" s="127">
        <f t="shared" si="121"/>
        <v>0</v>
      </c>
      <c r="N251" s="127">
        <f t="shared" si="121"/>
        <v>0</v>
      </c>
      <c r="O251" s="184">
        <f t="shared" si="121"/>
        <v>0</v>
      </c>
      <c r="P251" s="184">
        <f t="shared" si="121"/>
        <v>0</v>
      </c>
    </row>
    <row r="252" spans="1:21" s="115" customFormat="1" ht="16.5" customHeight="1" x14ac:dyDescent="0.25">
      <c r="A252" s="59"/>
      <c r="B252" s="60" t="s">
        <v>934</v>
      </c>
      <c r="C252" s="61"/>
      <c r="D252" s="62"/>
      <c r="E252" s="63" t="s">
        <v>935</v>
      </c>
      <c r="F252" s="97">
        <f t="shared" si="94"/>
        <v>0</v>
      </c>
      <c r="G252" s="97">
        <f t="shared" ref="G252:P252" si="123">G253+G256</f>
        <v>0</v>
      </c>
      <c r="H252" s="97">
        <f t="shared" ref="H252" si="124">H253+H256</f>
        <v>0</v>
      </c>
      <c r="I252" s="97">
        <f t="shared" si="123"/>
        <v>0</v>
      </c>
      <c r="J252" s="97">
        <f t="shared" si="123"/>
        <v>0</v>
      </c>
      <c r="K252" s="97">
        <f t="shared" si="123"/>
        <v>0</v>
      </c>
      <c r="L252" s="97">
        <f t="shared" si="123"/>
        <v>0</v>
      </c>
      <c r="M252" s="97">
        <f t="shared" si="123"/>
        <v>0</v>
      </c>
      <c r="N252" s="97">
        <f t="shared" si="123"/>
        <v>0</v>
      </c>
      <c r="O252" s="182">
        <f t="shared" si="123"/>
        <v>0</v>
      </c>
      <c r="P252" s="182">
        <f t="shared" si="123"/>
        <v>0</v>
      </c>
      <c r="Q252" s="263"/>
      <c r="R252" s="263"/>
      <c r="S252" s="263"/>
      <c r="T252" s="263"/>
      <c r="U252" s="263"/>
    </row>
    <row r="253" spans="1:21" s="111" customFormat="1" ht="14.25" x14ac:dyDescent="0.2">
      <c r="A253" s="2"/>
      <c r="B253" s="2"/>
      <c r="C253" s="6" t="s">
        <v>936</v>
      </c>
      <c r="D253" s="4"/>
      <c r="E253" s="5" t="s">
        <v>937</v>
      </c>
      <c r="F253" s="93">
        <f t="shared" si="94"/>
        <v>0</v>
      </c>
      <c r="G253" s="93"/>
      <c r="H253" s="93"/>
      <c r="I253" s="93"/>
      <c r="J253" s="93"/>
      <c r="K253" s="93"/>
      <c r="L253" s="93"/>
      <c r="M253" s="93"/>
      <c r="N253" s="93"/>
      <c r="O253" s="155"/>
      <c r="P253" s="155"/>
      <c r="Q253" s="270"/>
      <c r="R253" s="270"/>
      <c r="S253" s="270"/>
      <c r="T253" s="270"/>
      <c r="U253" s="270"/>
    </row>
    <row r="254" spans="1:21" x14ac:dyDescent="0.25">
      <c r="A254" s="7"/>
      <c r="B254" s="2"/>
      <c r="C254" s="8"/>
      <c r="D254" s="9" t="s">
        <v>938</v>
      </c>
      <c r="E254" s="10" t="s">
        <v>939</v>
      </c>
      <c r="F254" s="159">
        <f t="shared" si="94"/>
        <v>0</v>
      </c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</row>
    <row r="255" spans="1:21" s="111" customFormat="1" x14ac:dyDescent="0.2">
      <c r="A255" s="2"/>
      <c r="B255" s="2"/>
      <c r="C255" s="22"/>
      <c r="D255" s="23">
        <v>36112</v>
      </c>
      <c r="E255" s="10" t="s">
        <v>940</v>
      </c>
      <c r="F255" s="161">
        <f t="shared" si="94"/>
        <v>0</v>
      </c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</row>
    <row r="256" spans="1:21" x14ac:dyDescent="0.25">
      <c r="A256" s="7"/>
      <c r="B256" s="2"/>
      <c r="C256" s="6" t="s">
        <v>941</v>
      </c>
      <c r="D256" s="4"/>
      <c r="E256" s="5" t="s">
        <v>942</v>
      </c>
      <c r="F256" s="98">
        <f t="shared" si="94"/>
        <v>0</v>
      </c>
      <c r="G256" s="98">
        <f t="shared" ref="G256:P256" si="125">G257+G258</f>
        <v>0</v>
      </c>
      <c r="H256" s="98">
        <f t="shared" ref="H256" si="126">H257+H258</f>
        <v>0</v>
      </c>
      <c r="I256" s="98">
        <f t="shared" si="125"/>
        <v>0</v>
      </c>
      <c r="J256" s="98">
        <f t="shared" si="125"/>
        <v>0</v>
      </c>
      <c r="K256" s="98">
        <f t="shared" si="125"/>
        <v>0</v>
      </c>
      <c r="L256" s="98">
        <f t="shared" si="125"/>
        <v>0</v>
      </c>
      <c r="M256" s="98">
        <f t="shared" si="125"/>
        <v>0</v>
      </c>
      <c r="N256" s="98">
        <f t="shared" si="125"/>
        <v>0</v>
      </c>
      <c r="O256" s="185">
        <f t="shared" si="125"/>
        <v>0</v>
      </c>
      <c r="P256" s="185">
        <f t="shared" si="125"/>
        <v>0</v>
      </c>
    </row>
    <row r="257" spans="1:16" x14ac:dyDescent="0.25">
      <c r="A257" s="7"/>
      <c r="B257" s="2"/>
      <c r="C257" s="8"/>
      <c r="D257" s="9" t="s">
        <v>943</v>
      </c>
      <c r="E257" s="10" t="s">
        <v>944</v>
      </c>
      <c r="F257" s="159">
        <f t="shared" si="94"/>
        <v>0</v>
      </c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</row>
    <row r="258" spans="1:16" x14ac:dyDescent="0.25">
      <c r="A258" s="7"/>
      <c r="B258" s="2"/>
      <c r="C258" s="24"/>
      <c r="D258" s="23" t="s">
        <v>945</v>
      </c>
      <c r="E258" s="10" t="s">
        <v>946</v>
      </c>
      <c r="F258" s="159">
        <f t="shared" si="94"/>
        <v>0</v>
      </c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</row>
    <row r="259" spans="1:16" ht="28.5" x14ac:dyDescent="0.25">
      <c r="A259" s="64"/>
      <c r="B259" s="59">
        <v>362</v>
      </c>
      <c r="C259" s="65"/>
      <c r="D259" s="66"/>
      <c r="E259" s="87" t="s">
        <v>947</v>
      </c>
      <c r="F259" s="97">
        <f t="shared" si="94"/>
        <v>0</v>
      </c>
      <c r="G259" s="97">
        <f t="shared" ref="G259:P259" si="127">G260+G263</f>
        <v>0</v>
      </c>
      <c r="H259" s="97">
        <f t="shared" ref="H259" si="128">H260+H263</f>
        <v>0</v>
      </c>
      <c r="I259" s="97">
        <f t="shared" si="127"/>
        <v>0</v>
      </c>
      <c r="J259" s="97">
        <f t="shared" si="127"/>
        <v>0</v>
      </c>
      <c r="K259" s="97">
        <f t="shared" si="127"/>
        <v>0</v>
      </c>
      <c r="L259" s="97">
        <f t="shared" si="127"/>
        <v>0</v>
      </c>
      <c r="M259" s="97">
        <f t="shared" si="127"/>
        <v>0</v>
      </c>
      <c r="N259" s="97">
        <f t="shared" si="127"/>
        <v>0</v>
      </c>
      <c r="O259" s="182">
        <f t="shared" si="127"/>
        <v>0</v>
      </c>
      <c r="P259" s="182">
        <f t="shared" si="127"/>
        <v>0</v>
      </c>
    </row>
    <row r="260" spans="1:16" ht="28.5" x14ac:dyDescent="0.25">
      <c r="A260" s="7"/>
      <c r="B260" s="2"/>
      <c r="C260" s="3">
        <v>3621</v>
      </c>
      <c r="D260" s="9"/>
      <c r="E260" s="25" t="s">
        <v>948</v>
      </c>
      <c r="F260" s="93">
        <f t="shared" si="94"/>
        <v>0</v>
      </c>
      <c r="G260" s="93">
        <f t="shared" ref="G260:P260" si="129">G261+G262</f>
        <v>0</v>
      </c>
      <c r="H260" s="93">
        <f t="shared" ref="H260" si="130">H261+H262</f>
        <v>0</v>
      </c>
      <c r="I260" s="93">
        <f t="shared" si="129"/>
        <v>0</v>
      </c>
      <c r="J260" s="93">
        <f t="shared" si="129"/>
        <v>0</v>
      </c>
      <c r="K260" s="93">
        <f t="shared" si="129"/>
        <v>0</v>
      </c>
      <c r="L260" s="93">
        <f t="shared" si="129"/>
        <v>0</v>
      </c>
      <c r="M260" s="93">
        <f t="shared" si="129"/>
        <v>0</v>
      </c>
      <c r="N260" s="93">
        <f t="shared" si="129"/>
        <v>0</v>
      </c>
      <c r="O260" s="155">
        <f t="shared" si="129"/>
        <v>0</v>
      </c>
      <c r="P260" s="155">
        <f t="shared" si="129"/>
        <v>0</v>
      </c>
    </row>
    <row r="261" spans="1:16" x14ac:dyDescent="0.25">
      <c r="A261" s="7"/>
      <c r="B261" s="2"/>
      <c r="C261" s="3"/>
      <c r="D261" s="9" t="s">
        <v>949</v>
      </c>
      <c r="E261" s="10" t="s">
        <v>950</v>
      </c>
      <c r="F261" s="159">
        <f t="shared" si="94"/>
        <v>0</v>
      </c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</row>
    <row r="262" spans="1:16" x14ac:dyDescent="0.25">
      <c r="A262" s="7"/>
      <c r="B262" s="2"/>
      <c r="C262" s="3"/>
      <c r="D262" s="9" t="s">
        <v>951</v>
      </c>
      <c r="E262" s="26" t="s">
        <v>952</v>
      </c>
      <c r="F262" s="159">
        <f t="shared" si="94"/>
        <v>0</v>
      </c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</row>
    <row r="263" spans="1:16" ht="28.5" x14ac:dyDescent="0.25">
      <c r="A263" s="7"/>
      <c r="B263" s="2"/>
      <c r="C263" s="3">
        <v>3622</v>
      </c>
      <c r="D263" s="9"/>
      <c r="E263" s="25" t="s">
        <v>953</v>
      </c>
      <c r="F263" s="93">
        <f t="shared" si="94"/>
        <v>0</v>
      </c>
      <c r="G263" s="93">
        <f t="shared" ref="G263:P263" si="131">G264+G265</f>
        <v>0</v>
      </c>
      <c r="H263" s="93">
        <f t="shared" ref="H263" si="132">H264+H265</f>
        <v>0</v>
      </c>
      <c r="I263" s="93">
        <f t="shared" si="131"/>
        <v>0</v>
      </c>
      <c r="J263" s="93">
        <f t="shared" si="131"/>
        <v>0</v>
      </c>
      <c r="K263" s="93">
        <f t="shared" si="131"/>
        <v>0</v>
      </c>
      <c r="L263" s="93">
        <f t="shared" si="131"/>
        <v>0</v>
      </c>
      <c r="M263" s="93">
        <f t="shared" si="131"/>
        <v>0</v>
      </c>
      <c r="N263" s="93">
        <f t="shared" si="131"/>
        <v>0</v>
      </c>
      <c r="O263" s="155">
        <f t="shared" si="131"/>
        <v>0</v>
      </c>
      <c r="P263" s="155">
        <f t="shared" si="131"/>
        <v>0</v>
      </c>
    </row>
    <row r="264" spans="1:16" s="110" customFormat="1" ht="15.75" x14ac:dyDescent="0.25">
      <c r="A264" s="2"/>
      <c r="B264" s="1"/>
      <c r="C264" s="3"/>
      <c r="D264" s="19" t="s">
        <v>954</v>
      </c>
      <c r="E264" s="10" t="s">
        <v>955</v>
      </c>
      <c r="F264" s="161">
        <f t="shared" si="94"/>
        <v>0</v>
      </c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</row>
    <row r="265" spans="1:16" s="111" customFormat="1" x14ac:dyDescent="0.2">
      <c r="A265" s="2"/>
      <c r="B265" s="2"/>
      <c r="C265" s="6"/>
      <c r="D265" s="19" t="s">
        <v>956</v>
      </c>
      <c r="E265" s="26" t="s">
        <v>957</v>
      </c>
      <c r="F265" s="161">
        <f t="shared" si="94"/>
        <v>0</v>
      </c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</row>
    <row r="266" spans="1:16" s="110" customFormat="1" ht="15.75" x14ac:dyDescent="0.25">
      <c r="A266" s="59"/>
      <c r="B266" s="60" t="s">
        <v>958</v>
      </c>
      <c r="C266" s="61"/>
      <c r="D266" s="62"/>
      <c r="E266" s="63" t="s">
        <v>959</v>
      </c>
      <c r="F266" s="97">
        <f t="shared" si="94"/>
        <v>0</v>
      </c>
      <c r="G266" s="97">
        <f t="shared" ref="G266:P266" si="133">G267</f>
        <v>0</v>
      </c>
      <c r="H266" s="97">
        <f t="shared" si="133"/>
        <v>0</v>
      </c>
      <c r="I266" s="97">
        <f t="shared" si="133"/>
        <v>0</v>
      </c>
      <c r="J266" s="97">
        <f t="shared" si="133"/>
        <v>0</v>
      </c>
      <c r="K266" s="97">
        <f t="shared" si="133"/>
        <v>0</v>
      </c>
      <c r="L266" s="97">
        <f t="shared" si="133"/>
        <v>0</v>
      </c>
      <c r="M266" s="97">
        <f t="shared" si="133"/>
        <v>0</v>
      </c>
      <c r="N266" s="97">
        <f t="shared" si="133"/>
        <v>0</v>
      </c>
      <c r="O266" s="182">
        <f t="shared" si="133"/>
        <v>0</v>
      </c>
      <c r="P266" s="182">
        <f t="shared" si="133"/>
        <v>0</v>
      </c>
    </row>
    <row r="267" spans="1:16" s="111" customFormat="1" ht="14.25" x14ac:dyDescent="0.2">
      <c r="A267" s="2"/>
      <c r="B267" s="2"/>
      <c r="C267" s="6" t="s">
        <v>960</v>
      </c>
      <c r="D267" s="4"/>
      <c r="E267" s="5" t="s">
        <v>961</v>
      </c>
      <c r="F267" s="93">
        <f t="shared" si="94"/>
        <v>0</v>
      </c>
      <c r="G267" s="93">
        <f t="shared" ref="G267:P267" si="134">SUM(G268:G274)</f>
        <v>0</v>
      </c>
      <c r="H267" s="93">
        <f t="shared" ref="H267" si="135">SUM(H268:H274)</f>
        <v>0</v>
      </c>
      <c r="I267" s="93">
        <f t="shared" si="134"/>
        <v>0</v>
      </c>
      <c r="J267" s="93">
        <f t="shared" si="134"/>
        <v>0</v>
      </c>
      <c r="K267" s="93">
        <f t="shared" si="134"/>
        <v>0</v>
      </c>
      <c r="L267" s="93">
        <f t="shared" si="134"/>
        <v>0</v>
      </c>
      <c r="M267" s="93">
        <f t="shared" si="134"/>
        <v>0</v>
      </c>
      <c r="N267" s="93">
        <f t="shared" si="134"/>
        <v>0</v>
      </c>
      <c r="O267" s="155">
        <f t="shared" si="134"/>
        <v>0</v>
      </c>
      <c r="P267" s="155">
        <f t="shared" si="134"/>
        <v>0</v>
      </c>
    </row>
    <row r="268" spans="1:16" x14ac:dyDescent="0.25">
      <c r="A268" s="7"/>
      <c r="B268" s="2"/>
      <c r="C268" s="8"/>
      <c r="D268" s="9" t="s">
        <v>1005</v>
      </c>
      <c r="E268" s="10" t="s">
        <v>962</v>
      </c>
      <c r="F268" s="159">
        <f t="shared" si="94"/>
        <v>0</v>
      </c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</row>
    <row r="269" spans="1:16" x14ac:dyDescent="0.25">
      <c r="A269" s="7"/>
      <c r="B269" s="2"/>
      <c r="C269" s="8"/>
      <c r="D269" s="9">
        <v>36314</v>
      </c>
      <c r="E269" s="10" t="s">
        <v>963</v>
      </c>
      <c r="F269" s="159">
        <f t="shared" si="94"/>
        <v>0</v>
      </c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</row>
    <row r="270" spans="1:16" x14ac:dyDescent="0.25">
      <c r="A270" s="7"/>
      <c r="B270" s="2"/>
      <c r="C270" s="8"/>
      <c r="D270" s="9">
        <v>36315</v>
      </c>
      <c r="E270" s="10" t="s">
        <v>964</v>
      </c>
      <c r="F270" s="159">
        <f t="shared" si="94"/>
        <v>0</v>
      </c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</row>
    <row r="271" spans="1:16" x14ac:dyDescent="0.25">
      <c r="A271" s="7"/>
      <c r="B271" s="2"/>
      <c r="C271" s="8"/>
      <c r="D271" s="9">
        <v>36316</v>
      </c>
      <c r="E271" s="10" t="s">
        <v>965</v>
      </c>
      <c r="F271" s="159">
        <f t="shared" si="94"/>
        <v>0</v>
      </c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</row>
    <row r="272" spans="1:16" x14ac:dyDescent="0.25">
      <c r="A272" s="7"/>
      <c r="B272" s="2"/>
      <c r="C272" s="8"/>
      <c r="D272" s="9">
        <v>36317</v>
      </c>
      <c r="E272" s="10" t="s">
        <v>966</v>
      </c>
      <c r="F272" s="159">
        <f t="shared" si="94"/>
        <v>0</v>
      </c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</row>
    <row r="273" spans="1:16" ht="30" x14ac:dyDescent="0.25">
      <c r="A273" s="7"/>
      <c r="B273" s="2"/>
      <c r="C273" s="8"/>
      <c r="D273" s="9">
        <v>36318</v>
      </c>
      <c r="E273" s="10" t="s">
        <v>967</v>
      </c>
      <c r="F273" s="159">
        <f t="shared" ref="F273:F336" si="136">G273+I273+J273+K273+L273+M273+N273</f>
        <v>0</v>
      </c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</row>
    <row r="274" spans="1:16" ht="30" x14ac:dyDescent="0.25">
      <c r="A274" s="7"/>
      <c r="B274" s="2"/>
      <c r="C274" s="8"/>
      <c r="D274" s="9" t="s">
        <v>968</v>
      </c>
      <c r="E274" s="10" t="s">
        <v>969</v>
      </c>
      <c r="F274" s="159">
        <f t="shared" si="136"/>
        <v>0</v>
      </c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</row>
    <row r="275" spans="1:16" s="111" customFormat="1" ht="14.25" x14ac:dyDescent="0.2">
      <c r="A275" s="2"/>
      <c r="B275" s="2"/>
      <c r="C275" s="6" t="s">
        <v>970</v>
      </c>
      <c r="D275" s="4"/>
      <c r="E275" s="5" t="s">
        <v>971</v>
      </c>
      <c r="F275" s="93">
        <f t="shared" si="136"/>
        <v>0</v>
      </c>
      <c r="G275" s="93">
        <f t="shared" ref="G275:P275" si="137">SUM(G276:G282)</f>
        <v>0</v>
      </c>
      <c r="H275" s="93">
        <f t="shared" ref="H275" si="138">SUM(H276:H282)</f>
        <v>0</v>
      </c>
      <c r="I275" s="93">
        <f t="shared" si="137"/>
        <v>0</v>
      </c>
      <c r="J275" s="93">
        <f t="shared" si="137"/>
        <v>0</v>
      </c>
      <c r="K275" s="93">
        <f t="shared" si="137"/>
        <v>0</v>
      </c>
      <c r="L275" s="93">
        <f t="shared" si="137"/>
        <v>0</v>
      </c>
      <c r="M275" s="93">
        <f t="shared" si="137"/>
        <v>0</v>
      </c>
      <c r="N275" s="93">
        <f t="shared" si="137"/>
        <v>0</v>
      </c>
      <c r="O275" s="155">
        <f t="shared" si="137"/>
        <v>0</v>
      </c>
      <c r="P275" s="155">
        <f t="shared" si="137"/>
        <v>0</v>
      </c>
    </row>
    <row r="276" spans="1:16" x14ac:dyDescent="0.25">
      <c r="A276" s="7"/>
      <c r="B276" s="2"/>
      <c r="C276" s="8"/>
      <c r="D276" s="9">
        <v>36323</v>
      </c>
      <c r="E276" s="10" t="s">
        <v>972</v>
      </c>
      <c r="F276" s="159">
        <f t="shared" si="136"/>
        <v>0</v>
      </c>
      <c r="G276" s="153"/>
      <c r="H276" s="153"/>
      <c r="I276" s="153"/>
      <c r="J276" s="153"/>
      <c r="K276" s="153"/>
      <c r="L276" s="153"/>
      <c r="M276" s="153"/>
      <c r="N276" s="153"/>
      <c r="O276" s="153"/>
      <c r="P276" s="153"/>
    </row>
    <row r="277" spans="1:16" x14ac:dyDescent="0.25">
      <c r="A277" s="7"/>
      <c r="B277" s="2"/>
      <c r="C277" s="8"/>
      <c r="D277" s="9">
        <v>36324</v>
      </c>
      <c r="E277" s="10" t="s">
        <v>973</v>
      </c>
      <c r="F277" s="159">
        <f t="shared" si="136"/>
        <v>0</v>
      </c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</row>
    <row r="278" spans="1:16" x14ac:dyDescent="0.25">
      <c r="A278" s="7"/>
      <c r="B278" s="2"/>
      <c r="C278" s="8"/>
      <c r="D278" s="9">
        <v>36325</v>
      </c>
      <c r="E278" s="10" t="s">
        <v>974</v>
      </c>
      <c r="F278" s="159">
        <f t="shared" si="136"/>
        <v>0</v>
      </c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</row>
    <row r="279" spans="1:16" x14ac:dyDescent="0.25">
      <c r="A279" s="7"/>
      <c r="B279" s="2"/>
      <c r="C279" s="8"/>
      <c r="D279" s="9">
        <v>36326</v>
      </c>
      <c r="E279" s="10" t="s">
        <v>975</v>
      </c>
      <c r="F279" s="159">
        <f t="shared" si="136"/>
        <v>0</v>
      </c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</row>
    <row r="280" spans="1:16" x14ac:dyDescent="0.25">
      <c r="A280" s="7"/>
      <c r="B280" s="2"/>
      <c r="C280" s="8"/>
      <c r="D280" s="9">
        <v>36327</v>
      </c>
      <c r="E280" s="10" t="s">
        <v>976</v>
      </c>
      <c r="F280" s="159">
        <f t="shared" si="136"/>
        <v>0</v>
      </c>
      <c r="G280" s="153"/>
      <c r="H280" s="153"/>
      <c r="I280" s="153"/>
      <c r="J280" s="153"/>
      <c r="K280" s="153"/>
      <c r="L280" s="153"/>
      <c r="M280" s="153"/>
      <c r="N280" s="153"/>
      <c r="O280" s="153"/>
      <c r="P280" s="153"/>
    </row>
    <row r="281" spans="1:16" ht="30" x14ac:dyDescent="0.25">
      <c r="A281" s="7"/>
      <c r="B281" s="2"/>
      <c r="C281" s="8"/>
      <c r="D281" s="9">
        <v>36328</v>
      </c>
      <c r="E281" s="10" t="s">
        <v>977</v>
      </c>
      <c r="F281" s="159">
        <f t="shared" si="136"/>
        <v>0</v>
      </c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</row>
    <row r="282" spans="1:16" ht="30" x14ac:dyDescent="0.25">
      <c r="A282" s="7"/>
      <c r="B282" s="2"/>
      <c r="C282" s="8"/>
      <c r="D282" s="9" t="s">
        <v>978</v>
      </c>
      <c r="E282" s="10" t="s">
        <v>979</v>
      </c>
      <c r="F282" s="159">
        <f t="shared" si="136"/>
        <v>0</v>
      </c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</row>
    <row r="283" spans="1:16" s="113" customFormat="1" ht="28.5" x14ac:dyDescent="0.25">
      <c r="A283" s="64"/>
      <c r="B283" s="59">
        <v>366</v>
      </c>
      <c r="C283" s="88"/>
      <c r="D283" s="66"/>
      <c r="E283" s="63" t="s">
        <v>980</v>
      </c>
      <c r="F283" s="97">
        <f t="shared" si="136"/>
        <v>0</v>
      </c>
      <c r="G283" s="97">
        <f t="shared" ref="G283:P283" si="139">G284+G286</f>
        <v>0</v>
      </c>
      <c r="H283" s="97">
        <f t="shared" ref="H283" si="140">H284+H286</f>
        <v>0</v>
      </c>
      <c r="I283" s="97">
        <f t="shared" si="139"/>
        <v>0</v>
      </c>
      <c r="J283" s="97">
        <f t="shared" si="139"/>
        <v>0</v>
      </c>
      <c r="K283" s="97">
        <f t="shared" si="139"/>
        <v>0</v>
      </c>
      <c r="L283" s="97">
        <f t="shared" si="139"/>
        <v>0</v>
      </c>
      <c r="M283" s="97">
        <f t="shared" si="139"/>
        <v>0</v>
      </c>
      <c r="N283" s="97">
        <f t="shared" si="139"/>
        <v>0</v>
      </c>
      <c r="O283" s="182">
        <f t="shared" si="139"/>
        <v>0</v>
      </c>
      <c r="P283" s="182">
        <f t="shared" si="139"/>
        <v>0</v>
      </c>
    </row>
    <row r="284" spans="1:16" s="113" customFormat="1" ht="28.5" x14ac:dyDescent="0.25">
      <c r="A284" s="7"/>
      <c r="B284" s="27"/>
      <c r="C284" s="31">
        <v>3661</v>
      </c>
      <c r="D284" s="29"/>
      <c r="E284" s="30" t="s">
        <v>195</v>
      </c>
      <c r="F284" s="96">
        <f t="shared" si="136"/>
        <v>0</v>
      </c>
      <c r="G284" s="96">
        <f t="shared" ref="G284:P284" si="141">G285</f>
        <v>0</v>
      </c>
      <c r="H284" s="96">
        <f t="shared" si="141"/>
        <v>0</v>
      </c>
      <c r="I284" s="96">
        <f t="shared" si="141"/>
        <v>0</v>
      </c>
      <c r="J284" s="96">
        <f t="shared" si="141"/>
        <v>0</v>
      </c>
      <c r="K284" s="96">
        <f t="shared" si="141"/>
        <v>0</v>
      </c>
      <c r="L284" s="96">
        <f t="shared" si="141"/>
        <v>0</v>
      </c>
      <c r="M284" s="96">
        <f t="shared" si="141"/>
        <v>0</v>
      </c>
      <c r="N284" s="96">
        <f t="shared" si="141"/>
        <v>0</v>
      </c>
      <c r="O284" s="156">
        <f t="shared" si="141"/>
        <v>0</v>
      </c>
      <c r="P284" s="156">
        <f t="shared" si="141"/>
        <v>0</v>
      </c>
    </row>
    <row r="285" spans="1:16" s="113" customFormat="1" ht="30" x14ac:dyDescent="0.25">
      <c r="A285" s="7"/>
      <c r="B285" s="27"/>
      <c r="C285" s="28"/>
      <c r="D285" s="29" t="s">
        <v>381</v>
      </c>
      <c r="E285" s="32" t="s">
        <v>195</v>
      </c>
      <c r="F285" s="160">
        <f t="shared" si="136"/>
        <v>0</v>
      </c>
      <c r="G285" s="154"/>
      <c r="H285" s="154"/>
      <c r="I285" s="154"/>
      <c r="J285" s="154"/>
      <c r="K285" s="154"/>
      <c r="L285" s="154"/>
      <c r="M285" s="154"/>
      <c r="N285" s="154"/>
      <c r="O285" s="154"/>
      <c r="P285" s="154"/>
    </row>
    <row r="286" spans="1:16" s="113" customFormat="1" ht="28.5" x14ac:dyDescent="0.25">
      <c r="A286" s="7"/>
      <c r="B286" s="27"/>
      <c r="C286" s="33">
        <v>3662</v>
      </c>
      <c r="D286" s="29"/>
      <c r="E286" s="30" t="s">
        <v>197</v>
      </c>
      <c r="F286" s="96">
        <f t="shared" si="136"/>
        <v>0</v>
      </c>
      <c r="G286" s="96">
        <f t="shared" ref="G286:P286" si="142">G287</f>
        <v>0</v>
      </c>
      <c r="H286" s="96">
        <f t="shared" si="142"/>
        <v>0</v>
      </c>
      <c r="I286" s="96">
        <f t="shared" si="142"/>
        <v>0</v>
      </c>
      <c r="J286" s="96">
        <f t="shared" si="142"/>
        <v>0</v>
      </c>
      <c r="K286" s="96">
        <f t="shared" si="142"/>
        <v>0</v>
      </c>
      <c r="L286" s="96">
        <f t="shared" si="142"/>
        <v>0</v>
      </c>
      <c r="M286" s="96">
        <f t="shared" si="142"/>
        <v>0</v>
      </c>
      <c r="N286" s="96">
        <f t="shared" si="142"/>
        <v>0</v>
      </c>
      <c r="O286" s="156">
        <f t="shared" si="142"/>
        <v>0</v>
      </c>
      <c r="P286" s="156">
        <f t="shared" si="142"/>
        <v>0</v>
      </c>
    </row>
    <row r="287" spans="1:16" s="113" customFormat="1" ht="30" x14ac:dyDescent="0.25">
      <c r="A287" s="7"/>
      <c r="B287" s="27"/>
      <c r="C287" s="28"/>
      <c r="D287" s="29" t="s">
        <v>196</v>
      </c>
      <c r="E287" s="32" t="s">
        <v>197</v>
      </c>
      <c r="F287" s="160">
        <f t="shared" si="136"/>
        <v>0</v>
      </c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</row>
    <row r="288" spans="1:16" s="113" customFormat="1" ht="28.5" x14ac:dyDescent="0.25">
      <c r="A288" s="64"/>
      <c r="B288" s="59">
        <v>367</v>
      </c>
      <c r="C288" s="65"/>
      <c r="D288" s="66"/>
      <c r="E288" s="63" t="s">
        <v>7</v>
      </c>
      <c r="F288" s="97">
        <f t="shared" si="136"/>
        <v>0</v>
      </c>
      <c r="G288" s="97">
        <f t="shared" ref="G288:P288" si="143">G289+G291+G293</f>
        <v>0</v>
      </c>
      <c r="H288" s="97">
        <f t="shared" ref="H288" si="144">H289+H291+H293</f>
        <v>0</v>
      </c>
      <c r="I288" s="97">
        <f t="shared" si="143"/>
        <v>0</v>
      </c>
      <c r="J288" s="97">
        <f t="shared" si="143"/>
        <v>0</v>
      </c>
      <c r="K288" s="97">
        <f t="shared" si="143"/>
        <v>0</v>
      </c>
      <c r="L288" s="97">
        <f t="shared" si="143"/>
        <v>0</v>
      </c>
      <c r="M288" s="97">
        <f t="shared" si="143"/>
        <v>0</v>
      </c>
      <c r="N288" s="97">
        <f t="shared" si="143"/>
        <v>0</v>
      </c>
      <c r="O288" s="182">
        <f t="shared" si="143"/>
        <v>0</v>
      </c>
      <c r="P288" s="182">
        <f t="shared" si="143"/>
        <v>0</v>
      </c>
    </row>
    <row r="289" spans="1:16" s="113" customFormat="1" ht="28.5" x14ac:dyDescent="0.25">
      <c r="A289" s="7"/>
      <c r="B289" s="2"/>
      <c r="C289" s="3">
        <v>3672</v>
      </c>
      <c r="D289" s="13"/>
      <c r="E289" s="5" t="s">
        <v>997</v>
      </c>
      <c r="F289" s="96">
        <f t="shared" si="136"/>
        <v>0</v>
      </c>
      <c r="G289" s="96">
        <f t="shared" ref="G289:P289" si="145">G290</f>
        <v>0</v>
      </c>
      <c r="H289" s="96">
        <f t="shared" si="145"/>
        <v>0</v>
      </c>
      <c r="I289" s="96">
        <f t="shared" si="145"/>
        <v>0</v>
      </c>
      <c r="J289" s="96">
        <f t="shared" si="145"/>
        <v>0</v>
      </c>
      <c r="K289" s="96">
        <f t="shared" si="145"/>
        <v>0</v>
      </c>
      <c r="L289" s="96">
        <f t="shared" si="145"/>
        <v>0</v>
      </c>
      <c r="M289" s="96">
        <f t="shared" si="145"/>
        <v>0</v>
      </c>
      <c r="N289" s="96">
        <f t="shared" si="145"/>
        <v>0</v>
      </c>
      <c r="O289" s="156">
        <f t="shared" si="145"/>
        <v>0</v>
      </c>
      <c r="P289" s="156">
        <f t="shared" si="145"/>
        <v>0</v>
      </c>
    </row>
    <row r="290" spans="1:16" s="113" customFormat="1" ht="30" x14ac:dyDescent="0.25">
      <c r="A290" s="7"/>
      <c r="B290" s="2"/>
      <c r="C290" s="8"/>
      <c r="D290" s="9">
        <v>36721</v>
      </c>
      <c r="E290" s="10" t="s">
        <v>997</v>
      </c>
      <c r="F290" s="160">
        <f t="shared" si="136"/>
        <v>0</v>
      </c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</row>
    <row r="291" spans="1:16" s="113" customFormat="1" ht="28.5" x14ac:dyDescent="0.25">
      <c r="A291" s="7"/>
      <c r="B291" s="2"/>
      <c r="C291" s="3">
        <v>3673</v>
      </c>
      <c r="D291" s="13"/>
      <c r="E291" s="5" t="s">
        <v>998</v>
      </c>
      <c r="F291" s="96">
        <f t="shared" si="136"/>
        <v>0</v>
      </c>
      <c r="G291" s="96">
        <f t="shared" ref="G291:P291" si="146">G292</f>
        <v>0</v>
      </c>
      <c r="H291" s="96">
        <f t="shared" si="146"/>
        <v>0</v>
      </c>
      <c r="I291" s="96">
        <f t="shared" si="146"/>
        <v>0</v>
      </c>
      <c r="J291" s="96">
        <f t="shared" si="146"/>
        <v>0</v>
      </c>
      <c r="K291" s="96">
        <f t="shared" si="146"/>
        <v>0</v>
      </c>
      <c r="L291" s="96">
        <f t="shared" si="146"/>
        <v>0</v>
      </c>
      <c r="M291" s="96">
        <f t="shared" si="146"/>
        <v>0</v>
      </c>
      <c r="N291" s="96">
        <f t="shared" si="146"/>
        <v>0</v>
      </c>
      <c r="O291" s="156">
        <f t="shared" si="146"/>
        <v>0</v>
      </c>
      <c r="P291" s="156">
        <f t="shared" si="146"/>
        <v>0</v>
      </c>
    </row>
    <row r="292" spans="1:16" s="113" customFormat="1" ht="30" x14ac:dyDescent="0.25">
      <c r="A292" s="7"/>
      <c r="B292" s="2"/>
      <c r="C292" s="8"/>
      <c r="D292" s="9">
        <v>36731</v>
      </c>
      <c r="E292" s="10" t="s">
        <v>998</v>
      </c>
      <c r="F292" s="160">
        <f t="shared" si="136"/>
        <v>0</v>
      </c>
      <c r="G292" s="154"/>
      <c r="H292" s="154"/>
      <c r="I292" s="154"/>
      <c r="J292" s="154"/>
      <c r="K292" s="154"/>
      <c r="L292" s="154"/>
      <c r="M292" s="154"/>
      <c r="N292" s="154"/>
      <c r="O292" s="154"/>
      <c r="P292" s="154"/>
    </row>
    <row r="293" spans="1:16" s="113" customFormat="1" ht="42.75" x14ac:dyDescent="0.25">
      <c r="A293" s="7"/>
      <c r="B293" s="2"/>
      <c r="C293" s="3">
        <v>3674</v>
      </c>
      <c r="D293" s="13"/>
      <c r="E293" s="5" t="s">
        <v>999</v>
      </c>
      <c r="F293" s="96">
        <f t="shared" si="136"/>
        <v>0</v>
      </c>
      <c r="G293" s="96">
        <f t="shared" ref="G293:P293" si="147">G294</f>
        <v>0</v>
      </c>
      <c r="H293" s="96">
        <f t="shared" si="147"/>
        <v>0</v>
      </c>
      <c r="I293" s="96">
        <f t="shared" si="147"/>
        <v>0</v>
      </c>
      <c r="J293" s="96">
        <f t="shared" si="147"/>
        <v>0</v>
      </c>
      <c r="K293" s="96">
        <f t="shared" si="147"/>
        <v>0</v>
      </c>
      <c r="L293" s="96">
        <f t="shared" si="147"/>
        <v>0</v>
      </c>
      <c r="M293" s="96">
        <f t="shared" si="147"/>
        <v>0</v>
      </c>
      <c r="N293" s="96">
        <f t="shared" si="147"/>
        <v>0</v>
      </c>
      <c r="O293" s="156">
        <f t="shared" si="147"/>
        <v>0</v>
      </c>
      <c r="P293" s="156">
        <f t="shared" si="147"/>
        <v>0</v>
      </c>
    </row>
    <row r="294" spans="1:16" s="113" customFormat="1" ht="30" x14ac:dyDescent="0.25">
      <c r="A294" s="7"/>
      <c r="B294" s="2"/>
      <c r="C294" s="8"/>
      <c r="D294" s="9">
        <v>36741</v>
      </c>
      <c r="E294" s="10" t="s">
        <v>999</v>
      </c>
      <c r="F294" s="160">
        <f t="shared" si="136"/>
        <v>0</v>
      </c>
      <c r="G294" s="154"/>
      <c r="H294" s="154"/>
      <c r="I294" s="154"/>
      <c r="J294" s="154"/>
      <c r="K294" s="154"/>
      <c r="L294" s="154"/>
      <c r="M294" s="154"/>
      <c r="N294" s="154"/>
      <c r="O294" s="154"/>
      <c r="P294" s="154"/>
    </row>
    <row r="295" spans="1:16" s="113" customFormat="1" x14ac:dyDescent="0.25">
      <c r="A295" s="64"/>
      <c r="B295" s="59">
        <v>368</v>
      </c>
      <c r="C295" s="61"/>
      <c r="D295" s="66"/>
      <c r="E295" s="63" t="s">
        <v>203</v>
      </c>
      <c r="F295" s="97">
        <f t="shared" si="136"/>
        <v>0</v>
      </c>
      <c r="G295" s="97">
        <f t="shared" ref="G295:P295" si="148">G296+G306</f>
        <v>0</v>
      </c>
      <c r="H295" s="97">
        <f t="shared" ref="H295" si="149">H296+H306</f>
        <v>0</v>
      </c>
      <c r="I295" s="97">
        <f t="shared" si="148"/>
        <v>0</v>
      </c>
      <c r="J295" s="97">
        <f t="shared" si="148"/>
        <v>0</v>
      </c>
      <c r="K295" s="97">
        <f t="shared" si="148"/>
        <v>0</v>
      </c>
      <c r="L295" s="97">
        <f t="shared" si="148"/>
        <v>0</v>
      </c>
      <c r="M295" s="97">
        <f t="shared" si="148"/>
        <v>0</v>
      </c>
      <c r="N295" s="97">
        <f t="shared" si="148"/>
        <v>0</v>
      </c>
      <c r="O295" s="182">
        <f t="shared" si="148"/>
        <v>0</v>
      </c>
      <c r="P295" s="182">
        <f t="shared" si="148"/>
        <v>0</v>
      </c>
    </row>
    <row r="296" spans="1:16" s="113" customFormat="1" ht="28.5" x14ac:dyDescent="0.25">
      <c r="A296" s="7"/>
      <c r="B296" s="2"/>
      <c r="C296" s="3">
        <v>3681</v>
      </c>
      <c r="D296" s="9"/>
      <c r="E296" s="5" t="s">
        <v>204</v>
      </c>
      <c r="F296" s="96">
        <f t="shared" si="136"/>
        <v>0</v>
      </c>
      <c r="G296" s="96">
        <f t="shared" ref="G296:P296" si="150">SUM(G297:G305)</f>
        <v>0</v>
      </c>
      <c r="H296" s="96">
        <f t="shared" ref="H296" si="151">SUM(H297:H305)</f>
        <v>0</v>
      </c>
      <c r="I296" s="96">
        <f t="shared" si="150"/>
        <v>0</v>
      </c>
      <c r="J296" s="96">
        <f t="shared" si="150"/>
        <v>0</v>
      </c>
      <c r="K296" s="96">
        <f t="shared" si="150"/>
        <v>0</v>
      </c>
      <c r="L296" s="96">
        <f t="shared" si="150"/>
        <v>0</v>
      </c>
      <c r="M296" s="96">
        <f t="shared" si="150"/>
        <v>0</v>
      </c>
      <c r="N296" s="96">
        <f t="shared" si="150"/>
        <v>0</v>
      </c>
      <c r="O296" s="156">
        <f t="shared" si="150"/>
        <v>0</v>
      </c>
      <c r="P296" s="156">
        <f t="shared" si="150"/>
        <v>0</v>
      </c>
    </row>
    <row r="297" spans="1:16" s="113" customFormat="1" ht="30" x14ac:dyDescent="0.25">
      <c r="A297" s="7"/>
      <c r="B297" s="2"/>
      <c r="C297" s="3"/>
      <c r="D297" s="9" t="s">
        <v>254</v>
      </c>
      <c r="E297" s="10" t="s">
        <v>201</v>
      </c>
      <c r="F297" s="160">
        <f t="shared" si="136"/>
        <v>0</v>
      </c>
      <c r="G297" s="154"/>
      <c r="H297" s="154"/>
      <c r="I297" s="154"/>
      <c r="J297" s="154"/>
      <c r="K297" s="154"/>
      <c r="L297" s="154"/>
      <c r="M297" s="154"/>
      <c r="N297" s="154"/>
      <c r="O297" s="154"/>
      <c r="P297" s="154"/>
    </row>
    <row r="298" spans="1:16" s="113" customFormat="1" ht="12.75" customHeight="1" x14ac:dyDescent="0.25">
      <c r="A298" s="7"/>
      <c r="B298" s="2"/>
      <c r="C298" s="3"/>
      <c r="D298" s="9" t="s">
        <v>255</v>
      </c>
      <c r="E298" s="10" t="s">
        <v>205</v>
      </c>
      <c r="F298" s="160">
        <f t="shared" si="136"/>
        <v>0</v>
      </c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</row>
    <row r="299" spans="1:16" s="113" customFormat="1" ht="30" x14ac:dyDescent="0.25">
      <c r="A299" s="7"/>
      <c r="B299" s="2"/>
      <c r="C299" s="3"/>
      <c r="D299" s="9" t="s">
        <v>256</v>
      </c>
      <c r="E299" s="10" t="s">
        <v>206</v>
      </c>
      <c r="F299" s="160">
        <f t="shared" si="136"/>
        <v>0</v>
      </c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</row>
    <row r="300" spans="1:16" s="113" customFormat="1" ht="30" x14ac:dyDescent="0.25">
      <c r="A300" s="7"/>
      <c r="B300" s="2"/>
      <c r="C300" s="3"/>
      <c r="D300" s="9" t="s">
        <v>257</v>
      </c>
      <c r="E300" s="10" t="s">
        <v>207</v>
      </c>
      <c r="F300" s="160">
        <f t="shared" si="136"/>
        <v>0</v>
      </c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</row>
    <row r="301" spans="1:16" s="113" customFormat="1" ht="30" x14ac:dyDescent="0.25">
      <c r="A301" s="7"/>
      <c r="B301" s="2"/>
      <c r="C301" s="3"/>
      <c r="D301" s="9" t="s">
        <v>258</v>
      </c>
      <c r="E301" s="10" t="s">
        <v>208</v>
      </c>
      <c r="F301" s="160">
        <f t="shared" si="136"/>
        <v>0</v>
      </c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</row>
    <row r="302" spans="1:16" s="113" customFormat="1" ht="30" x14ac:dyDescent="0.25">
      <c r="A302" s="7"/>
      <c r="B302" s="2"/>
      <c r="C302" s="3"/>
      <c r="D302" s="9" t="s">
        <v>259</v>
      </c>
      <c r="E302" s="10" t="s">
        <v>209</v>
      </c>
      <c r="F302" s="160">
        <f t="shared" si="136"/>
        <v>0</v>
      </c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</row>
    <row r="303" spans="1:16" s="113" customFormat="1" ht="30" x14ac:dyDescent="0.25">
      <c r="A303" s="7"/>
      <c r="B303" s="2"/>
      <c r="C303" s="3"/>
      <c r="D303" s="9" t="s">
        <v>260</v>
      </c>
      <c r="E303" s="10" t="s">
        <v>210</v>
      </c>
      <c r="F303" s="160">
        <f t="shared" si="136"/>
        <v>0</v>
      </c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</row>
    <row r="304" spans="1:16" s="113" customFormat="1" ht="30" x14ac:dyDescent="0.25">
      <c r="A304" s="7"/>
      <c r="B304" s="2"/>
      <c r="C304" s="3"/>
      <c r="D304" s="9" t="s">
        <v>261</v>
      </c>
      <c r="E304" s="10" t="s">
        <v>211</v>
      </c>
      <c r="F304" s="160">
        <f t="shared" si="136"/>
        <v>0</v>
      </c>
      <c r="G304" s="154"/>
      <c r="H304" s="154"/>
      <c r="I304" s="154"/>
      <c r="J304" s="154"/>
      <c r="K304" s="154"/>
      <c r="L304" s="154"/>
      <c r="M304" s="154"/>
      <c r="N304" s="154"/>
      <c r="O304" s="154"/>
      <c r="P304" s="154"/>
    </row>
    <row r="305" spans="1:16" s="113" customFormat="1" ht="45" x14ac:dyDescent="0.25">
      <c r="A305" s="7"/>
      <c r="B305" s="2"/>
      <c r="C305" s="3"/>
      <c r="D305" s="9" t="s">
        <v>262</v>
      </c>
      <c r="E305" s="10" t="s">
        <v>212</v>
      </c>
      <c r="F305" s="160">
        <f t="shared" si="136"/>
        <v>0</v>
      </c>
      <c r="G305" s="154"/>
      <c r="H305" s="154"/>
      <c r="I305" s="154"/>
      <c r="J305" s="154"/>
      <c r="K305" s="154"/>
      <c r="L305" s="154"/>
      <c r="M305" s="154"/>
      <c r="N305" s="154"/>
      <c r="O305" s="154"/>
      <c r="P305" s="154"/>
    </row>
    <row r="306" spans="1:16" s="113" customFormat="1" ht="28.5" x14ac:dyDescent="0.25">
      <c r="A306" s="7"/>
      <c r="B306" s="2"/>
      <c r="C306" s="3">
        <v>3682</v>
      </c>
      <c r="D306" s="9"/>
      <c r="E306" s="5" t="s">
        <v>213</v>
      </c>
      <c r="F306" s="96">
        <f t="shared" si="136"/>
        <v>0</v>
      </c>
      <c r="G306" s="96">
        <f t="shared" ref="G306:P306" si="152">SUM(G307:G315)</f>
        <v>0</v>
      </c>
      <c r="H306" s="96">
        <f t="shared" ref="H306" si="153">SUM(H307:H315)</f>
        <v>0</v>
      </c>
      <c r="I306" s="96">
        <f t="shared" si="152"/>
        <v>0</v>
      </c>
      <c r="J306" s="96">
        <f t="shared" si="152"/>
        <v>0</v>
      </c>
      <c r="K306" s="96">
        <f t="shared" si="152"/>
        <v>0</v>
      </c>
      <c r="L306" s="96">
        <f t="shared" si="152"/>
        <v>0</v>
      </c>
      <c r="M306" s="96">
        <f t="shared" si="152"/>
        <v>0</v>
      </c>
      <c r="N306" s="96">
        <f t="shared" si="152"/>
        <v>0</v>
      </c>
      <c r="O306" s="156">
        <f t="shared" si="152"/>
        <v>0</v>
      </c>
      <c r="P306" s="156">
        <f t="shared" si="152"/>
        <v>0</v>
      </c>
    </row>
    <row r="307" spans="1:16" s="113" customFormat="1" ht="12.75" customHeight="1" x14ac:dyDescent="0.25">
      <c r="A307" s="7"/>
      <c r="B307" s="2"/>
      <c r="C307" s="3"/>
      <c r="D307" s="9" t="s">
        <v>263</v>
      </c>
      <c r="E307" s="10" t="s">
        <v>202</v>
      </c>
      <c r="F307" s="160">
        <f t="shared" si="136"/>
        <v>0</v>
      </c>
      <c r="G307" s="154"/>
      <c r="H307" s="154"/>
      <c r="I307" s="154"/>
      <c r="J307" s="154"/>
      <c r="K307" s="154"/>
      <c r="L307" s="154"/>
      <c r="M307" s="154"/>
      <c r="N307" s="154"/>
      <c r="O307" s="154"/>
      <c r="P307" s="154"/>
    </row>
    <row r="308" spans="1:16" s="113" customFormat="1" ht="12.75" customHeight="1" x14ac:dyDescent="0.25">
      <c r="A308" s="7"/>
      <c r="B308" s="2"/>
      <c r="C308" s="3"/>
      <c r="D308" s="9" t="s">
        <v>264</v>
      </c>
      <c r="E308" s="10" t="s">
        <v>214</v>
      </c>
      <c r="F308" s="160">
        <f t="shared" si="136"/>
        <v>0</v>
      </c>
      <c r="G308" s="154"/>
      <c r="H308" s="154"/>
      <c r="I308" s="154"/>
      <c r="J308" s="154"/>
      <c r="K308" s="154"/>
      <c r="L308" s="154"/>
      <c r="M308" s="154"/>
      <c r="N308" s="154"/>
      <c r="O308" s="154"/>
      <c r="P308" s="154"/>
    </row>
    <row r="309" spans="1:16" s="113" customFormat="1" ht="12.75" customHeight="1" x14ac:dyDescent="0.25">
      <c r="A309" s="7"/>
      <c r="B309" s="2"/>
      <c r="C309" s="3"/>
      <c r="D309" s="9" t="s">
        <v>265</v>
      </c>
      <c r="E309" s="10" t="s">
        <v>215</v>
      </c>
      <c r="F309" s="160">
        <f t="shared" si="136"/>
        <v>0</v>
      </c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</row>
    <row r="310" spans="1:16" s="113" customFormat="1" ht="12.75" customHeight="1" x14ac:dyDescent="0.25">
      <c r="A310" s="7"/>
      <c r="B310" s="2"/>
      <c r="C310" s="3"/>
      <c r="D310" s="9" t="s">
        <v>266</v>
      </c>
      <c r="E310" s="10" t="s">
        <v>216</v>
      </c>
      <c r="F310" s="160">
        <f t="shared" si="136"/>
        <v>0</v>
      </c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</row>
    <row r="311" spans="1:16" s="113" customFormat="1" ht="30" x14ac:dyDescent="0.25">
      <c r="A311" s="7"/>
      <c r="B311" s="2"/>
      <c r="C311" s="3"/>
      <c r="D311" s="9" t="s">
        <v>267</v>
      </c>
      <c r="E311" s="10" t="s">
        <v>217</v>
      </c>
      <c r="F311" s="160">
        <f t="shared" si="136"/>
        <v>0</v>
      </c>
      <c r="G311" s="154"/>
      <c r="H311" s="154"/>
      <c r="I311" s="154"/>
      <c r="J311" s="154"/>
      <c r="K311" s="154"/>
      <c r="L311" s="154"/>
      <c r="M311" s="154"/>
      <c r="N311" s="154"/>
      <c r="O311" s="154"/>
      <c r="P311" s="154"/>
    </row>
    <row r="312" spans="1:16" s="113" customFormat="1" ht="30" x14ac:dyDescent="0.25">
      <c r="A312" s="7"/>
      <c r="B312" s="2"/>
      <c r="C312" s="3"/>
      <c r="D312" s="9" t="s">
        <v>268</v>
      </c>
      <c r="E312" s="10" t="s">
        <v>218</v>
      </c>
      <c r="F312" s="160">
        <f t="shared" si="136"/>
        <v>0</v>
      </c>
      <c r="G312" s="154"/>
      <c r="H312" s="154"/>
      <c r="I312" s="154"/>
      <c r="J312" s="154"/>
      <c r="K312" s="154"/>
      <c r="L312" s="154"/>
      <c r="M312" s="154"/>
      <c r="N312" s="154"/>
      <c r="O312" s="154"/>
      <c r="P312" s="154"/>
    </row>
    <row r="313" spans="1:16" s="113" customFormat="1" ht="30" x14ac:dyDescent="0.25">
      <c r="A313" s="7"/>
      <c r="B313" s="2"/>
      <c r="C313" s="3"/>
      <c r="D313" s="9" t="s">
        <v>269</v>
      </c>
      <c r="E313" s="10" t="s">
        <v>219</v>
      </c>
      <c r="F313" s="160">
        <f t="shared" si="136"/>
        <v>0</v>
      </c>
      <c r="G313" s="154"/>
      <c r="H313" s="154"/>
      <c r="I313" s="154"/>
      <c r="J313" s="154"/>
      <c r="K313" s="154"/>
      <c r="L313" s="154"/>
      <c r="M313" s="154"/>
      <c r="N313" s="154"/>
      <c r="O313" s="154"/>
      <c r="P313" s="154"/>
    </row>
    <row r="314" spans="1:16" s="113" customFormat="1" ht="30" x14ac:dyDescent="0.25">
      <c r="A314" s="7"/>
      <c r="B314" s="2"/>
      <c r="C314" s="3"/>
      <c r="D314" s="9" t="s">
        <v>270</v>
      </c>
      <c r="E314" s="10" t="s">
        <v>220</v>
      </c>
      <c r="F314" s="160">
        <f t="shared" si="136"/>
        <v>0</v>
      </c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</row>
    <row r="315" spans="1:16" s="113" customFormat="1" ht="12.75" customHeight="1" x14ac:dyDescent="0.25">
      <c r="A315" s="7"/>
      <c r="B315" s="2"/>
      <c r="C315" s="3"/>
      <c r="D315" s="9" t="s">
        <v>271</v>
      </c>
      <c r="E315" s="10" t="s">
        <v>221</v>
      </c>
      <c r="F315" s="160">
        <f t="shared" si="136"/>
        <v>0</v>
      </c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</row>
    <row r="316" spans="1:16" s="113" customFormat="1" ht="28.5" x14ac:dyDescent="0.25">
      <c r="A316" s="64"/>
      <c r="B316" s="59">
        <v>369</v>
      </c>
      <c r="C316" s="61"/>
      <c r="D316" s="89"/>
      <c r="E316" s="63" t="s">
        <v>1000</v>
      </c>
      <c r="F316" s="97">
        <f t="shared" si="136"/>
        <v>0</v>
      </c>
      <c r="G316" s="97">
        <f t="shared" ref="G316:P316" si="154">G317+G319+G321+G323</f>
        <v>0</v>
      </c>
      <c r="H316" s="97">
        <f t="shared" ref="H316" si="155">H317+H319+H321+H323</f>
        <v>0</v>
      </c>
      <c r="I316" s="97">
        <f t="shared" si="154"/>
        <v>0</v>
      </c>
      <c r="J316" s="97">
        <f t="shared" si="154"/>
        <v>0</v>
      </c>
      <c r="K316" s="97">
        <f t="shared" si="154"/>
        <v>0</v>
      </c>
      <c r="L316" s="97">
        <f t="shared" si="154"/>
        <v>0</v>
      </c>
      <c r="M316" s="97">
        <f t="shared" si="154"/>
        <v>0</v>
      </c>
      <c r="N316" s="97">
        <f t="shared" si="154"/>
        <v>0</v>
      </c>
      <c r="O316" s="182">
        <f t="shared" si="154"/>
        <v>0</v>
      </c>
      <c r="P316" s="182">
        <f t="shared" si="154"/>
        <v>0</v>
      </c>
    </row>
    <row r="317" spans="1:16" s="113" customFormat="1" ht="28.5" x14ac:dyDescent="0.25">
      <c r="A317" s="7"/>
      <c r="B317" s="2"/>
      <c r="C317" s="3">
        <v>3691</v>
      </c>
      <c r="D317" s="13"/>
      <c r="E317" s="5" t="s">
        <v>1001</v>
      </c>
      <c r="F317" s="96">
        <f t="shared" si="136"/>
        <v>0</v>
      </c>
      <c r="G317" s="96">
        <f t="shared" ref="G317:P317" si="156">G318</f>
        <v>0</v>
      </c>
      <c r="H317" s="96">
        <f t="shared" si="156"/>
        <v>0</v>
      </c>
      <c r="I317" s="96">
        <f t="shared" si="156"/>
        <v>0</v>
      </c>
      <c r="J317" s="96">
        <f t="shared" si="156"/>
        <v>0</v>
      </c>
      <c r="K317" s="96">
        <f t="shared" si="156"/>
        <v>0</v>
      </c>
      <c r="L317" s="96">
        <f t="shared" si="156"/>
        <v>0</v>
      </c>
      <c r="M317" s="96">
        <f t="shared" si="156"/>
        <v>0</v>
      </c>
      <c r="N317" s="96">
        <f t="shared" si="156"/>
        <v>0</v>
      </c>
      <c r="O317" s="156">
        <f t="shared" si="156"/>
        <v>0</v>
      </c>
      <c r="P317" s="156">
        <f t="shared" si="156"/>
        <v>0</v>
      </c>
    </row>
    <row r="318" spans="1:16" s="113" customFormat="1" ht="30" x14ac:dyDescent="0.25">
      <c r="A318" s="7"/>
      <c r="B318" s="2"/>
      <c r="C318" s="3"/>
      <c r="D318" s="9">
        <v>36911</v>
      </c>
      <c r="E318" s="10" t="s">
        <v>1001</v>
      </c>
      <c r="F318" s="160">
        <f t="shared" si="136"/>
        <v>0</v>
      </c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</row>
    <row r="319" spans="1:16" s="113" customFormat="1" ht="28.5" x14ac:dyDescent="0.25">
      <c r="A319" s="7"/>
      <c r="B319" s="2"/>
      <c r="C319" s="3">
        <v>3692</v>
      </c>
      <c r="D319" s="13"/>
      <c r="E319" s="5" t="s">
        <v>1002</v>
      </c>
      <c r="F319" s="96">
        <f t="shared" si="136"/>
        <v>0</v>
      </c>
      <c r="G319" s="96">
        <f t="shared" ref="G319:P319" si="157">G320</f>
        <v>0</v>
      </c>
      <c r="H319" s="96">
        <f t="shared" si="157"/>
        <v>0</v>
      </c>
      <c r="I319" s="96">
        <f t="shared" si="157"/>
        <v>0</v>
      </c>
      <c r="J319" s="96">
        <f t="shared" si="157"/>
        <v>0</v>
      </c>
      <c r="K319" s="96">
        <f t="shared" si="157"/>
        <v>0</v>
      </c>
      <c r="L319" s="96">
        <f t="shared" si="157"/>
        <v>0</v>
      </c>
      <c r="M319" s="96">
        <f t="shared" si="157"/>
        <v>0</v>
      </c>
      <c r="N319" s="96">
        <f t="shared" si="157"/>
        <v>0</v>
      </c>
      <c r="O319" s="156">
        <f t="shared" si="157"/>
        <v>0</v>
      </c>
      <c r="P319" s="156">
        <f t="shared" si="157"/>
        <v>0</v>
      </c>
    </row>
    <row r="320" spans="1:16" s="113" customFormat="1" ht="30" x14ac:dyDescent="0.25">
      <c r="A320" s="7"/>
      <c r="B320" s="2"/>
      <c r="C320" s="3"/>
      <c r="D320" s="9">
        <v>36921</v>
      </c>
      <c r="E320" s="10" t="s">
        <v>1002</v>
      </c>
      <c r="F320" s="160">
        <f t="shared" si="136"/>
        <v>0</v>
      </c>
      <c r="G320" s="154"/>
      <c r="H320" s="154"/>
      <c r="I320" s="154"/>
      <c r="J320" s="154"/>
      <c r="K320" s="154"/>
      <c r="L320" s="154"/>
      <c r="M320" s="154"/>
      <c r="N320" s="154"/>
      <c r="O320" s="154"/>
      <c r="P320" s="154"/>
    </row>
    <row r="321" spans="1:16" s="113" customFormat="1" ht="42.75" x14ac:dyDescent="0.25">
      <c r="A321" s="7"/>
      <c r="B321" s="2"/>
      <c r="C321" s="3">
        <v>3693</v>
      </c>
      <c r="D321" s="13"/>
      <c r="E321" s="5" t="s">
        <v>1003</v>
      </c>
      <c r="F321" s="96">
        <f t="shared" si="136"/>
        <v>0</v>
      </c>
      <c r="G321" s="96">
        <f t="shared" ref="G321:P321" si="158">G322</f>
        <v>0</v>
      </c>
      <c r="H321" s="96">
        <f t="shared" si="158"/>
        <v>0</v>
      </c>
      <c r="I321" s="96">
        <f t="shared" si="158"/>
        <v>0</v>
      </c>
      <c r="J321" s="96">
        <f t="shared" si="158"/>
        <v>0</v>
      </c>
      <c r="K321" s="96">
        <f t="shared" si="158"/>
        <v>0</v>
      </c>
      <c r="L321" s="96">
        <f t="shared" si="158"/>
        <v>0</v>
      </c>
      <c r="M321" s="96">
        <f t="shared" si="158"/>
        <v>0</v>
      </c>
      <c r="N321" s="96">
        <f t="shared" si="158"/>
        <v>0</v>
      </c>
      <c r="O321" s="156">
        <f t="shared" si="158"/>
        <v>0</v>
      </c>
      <c r="P321" s="156">
        <f t="shared" si="158"/>
        <v>0</v>
      </c>
    </row>
    <row r="322" spans="1:16" s="113" customFormat="1" ht="30" x14ac:dyDescent="0.25">
      <c r="A322" s="7"/>
      <c r="B322" s="2"/>
      <c r="C322" s="3"/>
      <c r="D322" s="9">
        <v>36931</v>
      </c>
      <c r="E322" s="10" t="s">
        <v>1003</v>
      </c>
      <c r="F322" s="160">
        <f t="shared" si="136"/>
        <v>0</v>
      </c>
      <c r="G322" s="154"/>
      <c r="H322" s="154"/>
      <c r="I322" s="154"/>
      <c r="J322" s="154"/>
      <c r="K322" s="154"/>
      <c r="L322" s="154"/>
      <c r="M322" s="154"/>
      <c r="N322" s="154"/>
      <c r="O322" s="154"/>
      <c r="P322" s="154"/>
    </row>
    <row r="323" spans="1:16" s="113" customFormat="1" ht="42.75" x14ac:dyDescent="0.25">
      <c r="A323" s="7"/>
      <c r="B323" s="2"/>
      <c r="C323" s="3">
        <v>3694</v>
      </c>
      <c r="D323" s="13"/>
      <c r="E323" s="5" t="s">
        <v>1004</v>
      </c>
      <c r="F323" s="95">
        <f t="shared" si="136"/>
        <v>0</v>
      </c>
      <c r="G323" s="95">
        <f t="shared" ref="G323:P323" si="159">G324</f>
        <v>0</v>
      </c>
      <c r="H323" s="95">
        <f t="shared" si="159"/>
        <v>0</v>
      </c>
      <c r="I323" s="95">
        <f t="shared" si="159"/>
        <v>0</v>
      </c>
      <c r="J323" s="95">
        <f t="shared" si="159"/>
        <v>0</v>
      </c>
      <c r="K323" s="95">
        <f t="shared" si="159"/>
        <v>0</v>
      </c>
      <c r="L323" s="95">
        <f t="shared" si="159"/>
        <v>0</v>
      </c>
      <c r="M323" s="95">
        <f t="shared" si="159"/>
        <v>0</v>
      </c>
      <c r="N323" s="95">
        <f t="shared" si="159"/>
        <v>0</v>
      </c>
      <c r="O323" s="154">
        <f t="shared" si="159"/>
        <v>0</v>
      </c>
      <c r="P323" s="154">
        <f t="shared" si="159"/>
        <v>0</v>
      </c>
    </row>
    <row r="324" spans="1:16" s="113" customFormat="1" ht="30" x14ac:dyDescent="0.25">
      <c r="A324" s="7"/>
      <c r="B324" s="2"/>
      <c r="C324" s="3"/>
      <c r="D324" s="9">
        <v>36941</v>
      </c>
      <c r="E324" s="10" t="s">
        <v>1004</v>
      </c>
      <c r="F324" s="160">
        <f t="shared" si="136"/>
        <v>0</v>
      </c>
      <c r="G324" s="154"/>
      <c r="H324" s="154"/>
      <c r="I324" s="154"/>
      <c r="J324" s="154"/>
      <c r="K324" s="154"/>
      <c r="L324" s="154"/>
      <c r="M324" s="154"/>
      <c r="N324" s="154"/>
      <c r="O324" s="154"/>
      <c r="P324" s="154"/>
    </row>
    <row r="325" spans="1:16" s="118" customFormat="1" ht="26.25" customHeight="1" x14ac:dyDescent="0.3">
      <c r="A325" s="90" t="s">
        <v>272</v>
      </c>
      <c r="B325" s="78"/>
      <c r="C325" s="79"/>
      <c r="D325" s="80"/>
      <c r="E325" s="81" t="s">
        <v>273</v>
      </c>
      <c r="F325" s="128">
        <f t="shared" si="136"/>
        <v>0</v>
      </c>
      <c r="G325" s="128">
        <f t="shared" ref="G325:P325" si="160">G326+G353</f>
        <v>0</v>
      </c>
      <c r="H325" s="128">
        <f t="shared" ref="H325" si="161">H326+H353</f>
        <v>0</v>
      </c>
      <c r="I325" s="128">
        <f t="shared" si="160"/>
        <v>0</v>
      </c>
      <c r="J325" s="128">
        <f t="shared" si="160"/>
        <v>0</v>
      </c>
      <c r="K325" s="128">
        <f t="shared" si="160"/>
        <v>0</v>
      </c>
      <c r="L325" s="128">
        <f t="shared" si="160"/>
        <v>0</v>
      </c>
      <c r="M325" s="128">
        <f t="shared" si="160"/>
        <v>0</v>
      </c>
      <c r="N325" s="128">
        <f t="shared" si="160"/>
        <v>0</v>
      </c>
      <c r="O325" s="186">
        <f t="shared" si="160"/>
        <v>0</v>
      </c>
      <c r="P325" s="186">
        <f t="shared" si="160"/>
        <v>0</v>
      </c>
    </row>
    <row r="326" spans="1:16" s="110" customFormat="1" ht="28.5" x14ac:dyDescent="0.25">
      <c r="A326" s="59"/>
      <c r="B326" s="60" t="s">
        <v>274</v>
      </c>
      <c r="C326" s="61"/>
      <c r="D326" s="62"/>
      <c r="E326" s="63" t="s">
        <v>275</v>
      </c>
      <c r="F326" s="97">
        <f t="shared" si="136"/>
        <v>0</v>
      </c>
      <c r="G326" s="97">
        <f t="shared" ref="G326:P326" si="162">G327+G336+G342+G346+G351</f>
        <v>0</v>
      </c>
      <c r="H326" s="97">
        <f t="shared" ref="H326" si="163">H327+H336+H342+H346+H351</f>
        <v>0</v>
      </c>
      <c r="I326" s="97">
        <f t="shared" si="162"/>
        <v>0</v>
      </c>
      <c r="J326" s="97">
        <f t="shared" si="162"/>
        <v>0</v>
      </c>
      <c r="K326" s="97">
        <f t="shared" si="162"/>
        <v>0</v>
      </c>
      <c r="L326" s="97">
        <f t="shared" si="162"/>
        <v>0</v>
      </c>
      <c r="M326" s="97">
        <f t="shared" si="162"/>
        <v>0</v>
      </c>
      <c r="N326" s="97">
        <f t="shared" si="162"/>
        <v>0</v>
      </c>
      <c r="O326" s="182">
        <f t="shared" si="162"/>
        <v>0</v>
      </c>
      <c r="P326" s="182">
        <f t="shared" si="162"/>
        <v>0</v>
      </c>
    </row>
    <row r="327" spans="1:16" s="111" customFormat="1" ht="42.75" x14ac:dyDescent="0.2">
      <c r="A327" s="2"/>
      <c r="B327" s="2"/>
      <c r="C327" s="6" t="s">
        <v>276</v>
      </c>
      <c r="D327" s="4"/>
      <c r="E327" s="5" t="s">
        <v>11</v>
      </c>
      <c r="F327" s="93">
        <f t="shared" si="136"/>
        <v>0</v>
      </c>
      <c r="G327" s="93">
        <f t="shared" ref="G327:P327" si="164">SUM(G328:G335)</f>
        <v>0</v>
      </c>
      <c r="H327" s="93">
        <f t="shared" ref="H327" si="165">SUM(H328:H335)</f>
        <v>0</v>
      </c>
      <c r="I327" s="93">
        <f t="shared" si="164"/>
        <v>0</v>
      </c>
      <c r="J327" s="93">
        <f t="shared" si="164"/>
        <v>0</v>
      </c>
      <c r="K327" s="93">
        <f t="shared" si="164"/>
        <v>0</v>
      </c>
      <c r="L327" s="93">
        <f t="shared" si="164"/>
        <v>0</v>
      </c>
      <c r="M327" s="93">
        <f t="shared" si="164"/>
        <v>0</v>
      </c>
      <c r="N327" s="93">
        <f t="shared" si="164"/>
        <v>0</v>
      </c>
      <c r="O327" s="155">
        <f t="shared" si="164"/>
        <v>0</v>
      </c>
      <c r="P327" s="155">
        <f t="shared" si="164"/>
        <v>0</v>
      </c>
    </row>
    <row r="328" spans="1:16" x14ac:dyDescent="0.25">
      <c r="A328" s="7"/>
      <c r="B328" s="2"/>
      <c r="C328" s="8"/>
      <c r="D328" s="9" t="s">
        <v>277</v>
      </c>
      <c r="E328" s="10" t="s">
        <v>278</v>
      </c>
      <c r="F328" s="159">
        <f t="shared" si="136"/>
        <v>0</v>
      </c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</row>
    <row r="329" spans="1:16" x14ac:dyDescent="0.25">
      <c r="A329" s="7"/>
      <c r="B329" s="2"/>
      <c r="C329" s="8"/>
      <c r="D329" s="9" t="s">
        <v>279</v>
      </c>
      <c r="E329" s="10" t="s">
        <v>280</v>
      </c>
      <c r="F329" s="159">
        <f t="shared" si="136"/>
        <v>0</v>
      </c>
      <c r="G329" s="153"/>
      <c r="H329" s="153"/>
      <c r="I329" s="153"/>
      <c r="J329" s="153"/>
      <c r="K329" s="153"/>
      <c r="L329" s="153"/>
      <c r="M329" s="153"/>
      <c r="N329" s="153"/>
      <c r="O329" s="153"/>
      <c r="P329" s="153"/>
    </row>
    <row r="330" spans="1:16" x14ac:dyDescent="0.25">
      <c r="A330" s="7"/>
      <c r="B330" s="2"/>
      <c r="C330" s="8"/>
      <c r="D330" s="9" t="s">
        <v>281</v>
      </c>
      <c r="E330" s="10" t="s">
        <v>282</v>
      </c>
      <c r="F330" s="159">
        <f t="shared" si="136"/>
        <v>0</v>
      </c>
      <c r="G330" s="153"/>
      <c r="H330" s="153"/>
      <c r="I330" s="153"/>
      <c r="J330" s="153"/>
      <c r="K330" s="153"/>
      <c r="L330" s="153"/>
      <c r="M330" s="153"/>
      <c r="N330" s="153"/>
      <c r="O330" s="153"/>
      <c r="P330" s="153"/>
    </row>
    <row r="331" spans="1:16" x14ac:dyDescent="0.25">
      <c r="A331" s="7"/>
      <c r="B331" s="2"/>
      <c r="C331" s="8"/>
      <c r="D331" s="9" t="s">
        <v>283</v>
      </c>
      <c r="E331" s="10" t="s">
        <v>284</v>
      </c>
      <c r="F331" s="159">
        <f t="shared" si="136"/>
        <v>0</v>
      </c>
      <c r="G331" s="153"/>
      <c r="H331" s="153"/>
      <c r="I331" s="153"/>
      <c r="J331" s="153"/>
      <c r="K331" s="153"/>
      <c r="L331" s="153"/>
      <c r="M331" s="153"/>
      <c r="N331" s="153"/>
      <c r="O331" s="153"/>
      <c r="P331" s="153"/>
    </row>
    <row r="332" spans="1:16" x14ac:dyDescent="0.25">
      <c r="A332" s="7"/>
      <c r="B332" s="2"/>
      <c r="C332" s="8"/>
      <c r="D332" s="9" t="s">
        <v>285</v>
      </c>
      <c r="E332" s="34" t="s">
        <v>0</v>
      </c>
      <c r="F332" s="159">
        <f t="shared" si="136"/>
        <v>0</v>
      </c>
      <c r="G332" s="153"/>
      <c r="H332" s="153"/>
      <c r="I332" s="153"/>
      <c r="J332" s="153"/>
      <c r="K332" s="153"/>
      <c r="L332" s="153"/>
      <c r="M332" s="153"/>
      <c r="N332" s="153"/>
      <c r="O332" s="153"/>
      <c r="P332" s="153"/>
    </row>
    <row r="333" spans="1:16" x14ac:dyDescent="0.25">
      <c r="A333" s="7"/>
      <c r="B333" s="2"/>
      <c r="C333" s="8"/>
      <c r="D333" s="9" t="s">
        <v>286</v>
      </c>
      <c r="E333" s="10" t="s">
        <v>287</v>
      </c>
      <c r="F333" s="159">
        <f t="shared" si="136"/>
        <v>0</v>
      </c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</row>
    <row r="334" spans="1:16" x14ac:dyDescent="0.25">
      <c r="A334" s="7"/>
      <c r="B334" s="2"/>
      <c r="C334" s="8"/>
      <c r="D334" s="9">
        <v>37118</v>
      </c>
      <c r="E334" s="10" t="s">
        <v>288</v>
      </c>
      <c r="F334" s="159">
        <f t="shared" si="136"/>
        <v>0</v>
      </c>
      <c r="G334" s="153"/>
      <c r="H334" s="153"/>
      <c r="I334" s="153"/>
      <c r="J334" s="153"/>
      <c r="K334" s="153"/>
      <c r="L334" s="153"/>
      <c r="M334" s="153"/>
      <c r="N334" s="153"/>
      <c r="O334" s="153"/>
      <c r="P334" s="153"/>
    </row>
    <row r="335" spans="1:16" x14ac:dyDescent="0.25">
      <c r="A335" s="7"/>
      <c r="B335" s="2"/>
      <c r="C335" s="8"/>
      <c r="D335" s="9" t="s">
        <v>289</v>
      </c>
      <c r="E335" s="10" t="s">
        <v>290</v>
      </c>
      <c r="F335" s="159">
        <f t="shared" si="136"/>
        <v>0</v>
      </c>
      <c r="G335" s="153"/>
      <c r="H335" s="153"/>
      <c r="I335" s="153"/>
      <c r="J335" s="153"/>
      <c r="K335" s="153"/>
      <c r="L335" s="153"/>
      <c r="M335" s="153"/>
      <c r="N335" s="153"/>
      <c r="O335" s="153"/>
      <c r="P335" s="153"/>
    </row>
    <row r="336" spans="1:16" s="111" customFormat="1" ht="42.75" x14ac:dyDescent="0.2">
      <c r="A336" s="2"/>
      <c r="B336" s="2"/>
      <c r="C336" s="6" t="s">
        <v>291</v>
      </c>
      <c r="D336" s="4"/>
      <c r="E336" s="5" t="s">
        <v>12</v>
      </c>
      <c r="F336" s="93">
        <f t="shared" si="136"/>
        <v>0</v>
      </c>
      <c r="G336" s="93">
        <f t="shared" ref="G336:P336" si="166">SUM(G337:G341)</f>
        <v>0</v>
      </c>
      <c r="H336" s="93">
        <f t="shared" ref="H336" si="167">SUM(H337:H341)</f>
        <v>0</v>
      </c>
      <c r="I336" s="93">
        <f t="shared" si="166"/>
        <v>0</v>
      </c>
      <c r="J336" s="93">
        <f t="shared" si="166"/>
        <v>0</v>
      </c>
      <c r="K336" s="93">
        <f t="shared" si="166"/>
        <v>0</v>
      </c>
      <c r="L336" s="93">
        <f t="shared" si="166"/>
        <v>0</v>
      </c>
      <c r="M336" s="93">
        <f t="shared" si="166"/>
        <v>0</v>
      </c>
      <c r="N336" s="93">
        <f t="shared" si="166"/>
        <v>0</v>
      </c>
      <c r="O336" s="155">
        <f t="shared" si="166"/>
        <v>0</v>
      </c>
      <c r="P336" s="155">
        <f t="shared" si="166"/>
        <v>0</v>
      </c>
    </row>
    <row r="337" spans="1:16" x14ac:dyDescent="0.25">
      <c r="A337" s="7"/>
      <c r="B337" s="2"/>
      <c r="C337" s="8"/>
      <c r="D337" s="9" t="s">
        <v>292</v>
      </c>
      <c r="E337" s="10" t="s">
        <v>293</v>
      </c>
      <c r="F337" s="159">
        <f t="shared" ref="F337:F400" si="168">G337+I337+J337+K337+L337+M337+N337</f>
        <v>0</v>
      </c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</row>
    <row r="338" spans="1:16" ht="30" x14ac:dyDescent="0.25">
      <c r="A338" s="7"/>
      <c r="B338" s="2"/>
      <c r="C338" s="8"/>
      <c r="D338" s="9" t="s">
        <v>294</v>
      </c>
      <c r="E338" s="10" t="s">
        <v>295</v>
      </c>
      <c r="F338" s="159">
        <f t="shared" si="168"/>
        <v>0</v>
      </c>
      <c r="G338" s="153"/>
      <c r="H338" s="153"/>
      <c r="I338" s="153"/>
      <c r="J338" s="153"/>
      <c r="K338" s="153"/>
      <c r="L338" s="153"/>
      <c r="M338" s="153"/>
      <c r="N338" s="153"/>
      <c r="O338" s="153"/>
      <c r="P338" s="153"/>
    </row>
    <row r="339" spans="1:16" x14ac:dyDescent="0.25">
      <c r="A339" s="7"/>
      <c r="B339" s="2"/>
      <c r="C339" s="8"/>
      <c r="D339" s="9" t="s">
        <v>296</v>
      </c>
      <c r="E339" s="10" t="s">
        <v>297</v>
      </c>
      <c r="F339" s="159">
        <f t="shared" si="168"/>
        <v>0</v>
      </c>
      <c r="G339" s="153"/>
      <c r="H339" s="153"/>
      <c r="I339" s="153"/>
      <c r="J339" s="153"/>
      <c r="K339" s="153"/>
      <c r="L339" s="153"/>
      <c r="M339" s="153"/>
      <c r="N339" s="153"/>
      <c r="O339" s="153"/>
      <c r="P339" s="153"/>
    </row>
    <row r="340" spans="1:16" x14ac:dyDescent="0.25">
      <c r="A340" s="7"/>
      <c r="B340" s="2"/>
      <c r="C340" s="8"/>
      <c r="D340" s="9" t="s">
        <v>298</v>
      </c>
      <c r="E340" s="10" t="s">
        <v>299</v>
      </c>
      <c r="F340" s="159">
        <f t="shared" si="168"/>
        <v>0</v>
      </c>
      <c r="G340" s="153"/>
      <c r="H340" s="153"/>
      <c r="I340" s="153"/>
      <c r="J340" s="153"/>
      <c r="K340" s="153"/>
      <c r="L340" s="153"/>
      <c r="M340" s="153"/>
      <c r="N340" s="153"/>
      <c r="O340" s="153"/>
      <c r="P340" s="153"/>
    </row>
    <row r="341" spans="1:16" x14ac:dyDescent="0.25">
      <c r="A341" s="7"/>
      <c r="B341" s="2"/>
      <c r="C341" s="8"/>
      <c r="D341" s="9" t="s">
        <v>300</v>
      </c>
      <c r="E341" s="10" t="s">
        <v>301</v>
      </c>
      <c r="F341" s="159">
        <f t="shared" si="168"/>
        <v>0</v>
      </c>
      <c r="G341" s="153"/>
      <c r="H341" s="153"/>
      <c r="I341" s="153"/>
      <c r="J341" s="153"/>
      <c r="K341" s="153"/>
      <c r="L341" s="153"/>
      <c r="M341" s="153"/>
      <c r="N341" s="153"/>
      <c r="O341" s="153"/>
      <c r="P341" s="153"/>
    </row>
    <row r="342" spans="1:16" s="119" customFormat="1" ht="28.5" x14ac:dyDescent="0.25">
      <c r="A342" s="35"/>
      <c r="B342" s="36"/>
      <c r="C342" s="37">
        <v>3713</v>
      </c>
      <c r="D342" s="38"/>
      <c r="E342" s="39" t="s">
        <v>13</v>
      </c>
      <c r="F342" s="99">
        <f t="shared" si="168"/>
        <v>0</v>
      </c>
      <c r="G342" s="99">
        <f t="shared" ref="G342:P342" si="169">SUM(G343:G345)</f>
        <v>0</v>
      </c>
      <c r="H342" s="99">
        <f t="shared" ref="H342" si="170">SUM(H343:H345)</f>
        <v>0</v>
      </c>
      <c r="I342" s="99">
        <f t="shared" si="169"/>
        <v>0</v>
      </c>
      <c r="J342" s="99">
        <f t="shared" si="169"/>
        <v>0</v>
      </c>
      <c r="K342" s="99">
        <f t="shared" si="169"/>
        <v>0</v>
      </c>
      <c r="L342" s="99">
        <f t="shared" si="169"/>
        <v>0</v>
      </c>
      <c r="M342" s="99">
        <f t="shared" si="169"/>
        <v>0</v>
      </c>
      <c r="N342" s="99">
        <f t="shared" si="169"/>
        <v>0</v>
      </c>
      <c r="O342" s="187">
        <f t="shared" si="169"/>
        <v>0</v>
      </c>
      <c r="P342" s="187">
        <f t="shared" si="169"/>
        <v>0</v>
      </c>
    </row>
    <row r="343" spans="1:16" s="119" customFormat="1" x14ac:dyDescent="0.25">
      <c r="A343" s="35"/>
      <c r="B343" s="36"/>
      <c r="C343" s="40"/>
      <c r="D343" s="38" t="s">
        <v>302</v>
      </c>
      <c r="E343" s="34" t="s">
        <v>278</v>
      </c>
      <c r="F343" s="163">
        <f t="shared" si="168"/>
        <v>0</v>
      </c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</row>
    <row r="344" spans="1:16" s="119" customFormat="1" x14ac:dyDescent="0.25">
      <c r="A344" s="35"/>
      <c r="B344" s="36"/>
      <c r="C344" s="40"/>
      <c r="D344" s="38" t="s">
        <v>303</v>
      </c>
      <c r="E344" s="34" t="s">
        <v>280</v>
      </c>
      <c r="F344" s="163">
        <f t="shared" si="168"/>
        <v>0</v>
      </c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</row>
    <row r="345" spans="1:16" s="119" customFormat="1" x14ac:dyDescent="0.25">
      <c r="A345" s="35"/>
      <c r="B345" s="36"/>
      <c r="C345" s="40"/>
      <c r="D345" s="38" t="s">
        <v>304</v>
      </c>
      <c r="E345" s="34" t="s">
        <v>290</v>
      </c>
      <c r="F345" s="163">
        <f t="shared" si="168"/>
        <v>0</v>
      </c>
      <c r="G345" s="157"/>
      <c r="H345" s="157"/>
      <c r="I345" s="157"/>
      <c r="J345" s="157"/>
      <c r="K345" s="157"/>
      <c r="L345" s="157"/>
      <c r="M345" s="157"/>
      <c r="N345" s="157"/>
      <c r="O345" s="157"/>
      <c r="P345" s="157"/>
    </row>
    <row r="346" spans="1:16" s="119" customFormat="1" ht="28.5" x14ac:dyDescent="0.25">
      <c r="A346" s="35"/>
      <c r="B346" s="36"/>
      <c r="C346" s="37">
        <v>3714</v>
      </c>
      <c r="D346" s="38"/>
      <c r="E346" s="39" t="s">
        <v>14</v>
      </c>
      <c r="F346" s="99">
        <f t="shared" si="168"/>
        <v>0</v>
      </c>
      <c r="G346" s="99">
        <f t="shared" ref="G346:P346" si="171">SUM(G347:G350)</f>
        <v>0</v>
      </c>
      <c r="H346" s="99">
        <f t="shared" ref="H346" si="172">SUM(H347:H350)</f>
        <v>0</v>
      </c>
      <c r="I346" s="99">
        <f t="shared" si="171"/>
        <v>0</v>
      </c>
      <c r="J346" s="99">
        <f t="shared" si="171"/>
        <v>0</v>
      </c>
      <c r="K346" s="99">
        <f t="shared" si="171"/>
        <v>0</v>
      </c>
      <c r="L346" s="99">
        <f t="shared" si="171"/>
        <v>0</v>
      </c>
      <c r="M346" s="99">
        <f t="shared" si="171"/>
        <v>0</v>
      </c>
      <c r="N346" s="99">
        <f t="shared" si="171"/>
        <v>0</v>
      </c>
      <c r="O346" s="187">
        <f t="shared" si="171"/>
        <v>0</v>
      </c>
      <c r="P346" s="187">
        <f t="shared" si="171"/>
        <v>0</v>
      </c>
    </row>
    <row r="347" spans="1:16" s="119" customFormat="1" x14ac:dyDescent="0.25">
      <c r="A347" s="35"/>
      <c r="B347" s="36"/>
      <c r="C347" s="40"/>
      <c r="D347" s="38" t="s">
        <v>305</v>
      </c>
      <c r="E347" s="34" t="s">
        <v>293</v>
      </c>
      <c r="F347" s="163">
        <f t="shared" si="168"/>
        <v>0</v>
      </c>
      <c r="G347" s="157"/>
      <c r="H347" s="157"/>
      <c r="I347" s="157"/>
      <c r="J347" s="157"/>
      <c r="K347" s="157"/>
      <c r="L347" s="157"/>
      <c r="M347" s="157"/>
      <c r="N347" s="157"/>
      <c r="O347" s="157"/>
      <c r="P347" s="157"/>
    </row>
    <row r="348" spans="1:16" s="119" customFormat="1" x14ac:dyDescent="0.25">
      <c r="A348" s="35"/>
      <c r="B348" s="36"/>
      <c r="C348" s="40"/>
      <c r="D348" s="38" t="s">
        <v>306</v>
      </c>
      <c r="E348" s="34" t="s">
        <v>297</v>
      </c>
      <c r="F348" s="163">
        <f t="shared" si="168"/>
        <v>0</v>
      </c>
      <c r="G348" s="157"/>
      <c r="H348" s="157"/>
      <c r="I348" s="157"/>
      <c r="J348" s="157"/>
      <c r="K348" s="157"/>
      <c r="L348" s="157"/>
      <c r="M348" s="157"/>
      <c r="N348" s="157"/>
      <c r="O348" s="157"/>
      <c r="P348" s="157"/>
    </row>
    <row r="349" spans="1:16" s="119" customFormat="1" x14ac:dyDescent="0.25">
      <c r="A349" s="35"/>
      <c r="B349" s="36"/>
      <c r="C349" s="40"/>
      <c r="D349" s="38" t="s">
        <v>15</v>
      </c>
      <c r="E349" s="34" t="s">
        <v>299</v>
      </c>
      <c r="F349" s="163">
        <f t="shared" si="168"/>
        <v>0</v>
      </c>
      <c r="G349" s="157"/>
      <c r="H349" s="157"/>
      <c r="I349" s="157"/>
      <c r="J349" s="157"/>
      <c r="K349" s="157"/>
      <c r="L349" s="157"/>
      <c r="M349" s="157"/>
      <c r="N349" s="157"/>
      <c r="O349" s="157"/>
      <c r="P349" s="157"/>
    </row>
    <row r="350" spans="1:16" s="119" customFormat="1" x14ac:dyDescent="0.25">
      <c r="A350" s="35"/>
      <c r="B350" s="36"/>
      <c r="C350" s="40"/>
      <c r="D350" s="38" t="s">
        <v>16</v>
      </c>
      <c r="E350" s="34" t="s">
        <v>301</v>
      </c>
      <c r="F350" s="163">
        <f t="shared" si="168"/>
        <v>0</v>
      </c>
      <c r="G350" s="157"/>
      <c r="H350" s="157"/>
      <c r="I350" s="157"/>
      <c r="J350" s="157"/>
      <c r="K350" s="157"/>
      <c r="L350" s="157"/>
      <c r="M350" s="157"/>
      <c r="N350" s="157"/>
      <c r="O350" s="157"/>
      <c r="P350" s="157"/>
    </row>
    <row r="351" spans="1:16" s="119" customFormat="1" ht="28.5" x14ac:dyDescent="0.25">
      <c r="A351" s="35"/>
      <c r="B351" s="36"/>
      <c r="C351" s="3">
        <v>3715</v>
      </c>
      <c r="D351" s="9"/>
      <c r="E351" s="5" t="s">
        <v>994</v>
      </c>
      <c r="F351" s="99">
        <f t="shared" si="168"/>
        <v>0</v>
      </c>
      <c r="G351" s="99">
        <f t="shared" ref="G351:P351" si="173">G352</f>
        <v>0</v>
      </c>
      <c r="H351" s="99">
        <f t="shared" si="173"/>
        <v>0</v>
      </c>
      <c r="I351" s="99">
        <f t="shared" si="173"/>
        <v>0</v>
      </c>
      <c r="J351" s="99">
        <f t="shared" si="173"/>
        <v>0</v>
      </c>
      <c r="K351" s="99">
        <f t="shared" si="173"/>
        <v>0</v>
      </c>
      <c r="L351" s="99">
        <f t="shared" si="173"/>
        <v>0</v>
      </c>
      <c r="M351" s="99">
        <f t="shared" si="173"/>
        <v>0</v>
      </c>
      <c r="N351" s="99">
        <f t="shared" si="173"/>
        <v>0</v>
      </c>
      <c r="O351" s="187">
        <f t="shared" si="173"/>
        <v>0</v>
      </c>
      <c r="P351" s="187">
        <f t="shared" si="173"/>
        <v>0</v>
      </c>
    </row>
    <row r="352" spans="1:16" s="119" customFormat="1" ht="30" x14ac:dyDescent="0.25">
      <c r="A352" s="35"/>
      <c r="B352" s="36"/>
      <c r="C352" s="8"/>
      <c r="D352" s="9" t="s">
        <v>995</v>
      </c>
      <c r="E352" s="10" t="s">
        <v>994</v>
      </c>
      <c r="F352" s="163">
        <f t="shared" si="168"/>
        <v>0</v>
      </c>
      <c r="G352" s="157"/>
      <c r="H352" s="157"/>
      <c r="I352" s="157"/>
      <c r="J352" s="157"/>
      <c r="K352" s="157"/>
      <c r="L352" s="157"/>
      <c r="M352" s="157"/>
      <c r="N352" s="157"/>
      <c r="O352" s="157"/>
      <c r="P352" s="157"/>
    </row>
    <row r="353" spans="1:16" s="110" customFormat="1" ht="28.5" x14ac:dyDescent="0.25">
      <c r="A353" s="59"/>
      <c r="B353" s="60" t="s">
        <v>307</v>
      </c>
      <c r="C353" s="61"/>
      <c r="D353" s="62"/>
      <c r="E353" s="63" t="s">
        <v>308</v>
      </c>
      <c r="F353" s="97">
        <f t="shared" si="168"/>
        <v>0</v>
      </c>
      <c r="G353" s="97">
        <f t="shared" ref="G353:P353" si="174">G354+G364+G370</f>
        <v>0</v>
      </c>
      <c r="H353" s="97">
        <f t="shared" ref="H353" si="175">H354+H364+H370</f>
        <v>0</v>
      </c>
      <c r="I353" s="97">
        <f t="shared" si="174"/>
        <v>0</v>
      </c>
      <c r="J353" s="97">
        <f t="shared" si="174"/>
        <v>0</v>
      </c>
      <c r="K353" s="97">
        <f t="shared" si="174"/>
        <v>0</v>
      </c>
      <c r="L353" s="97">
        <f t="shared" si="174"/>
        <v>0</v>
      </c>
      <c r="M353" s="97">
        <f t="shared" si="174"/>
        <v>0</v>
      </c>
      <c r="N353" s="97">
        <f t="shared" si="174"/>
        <v>0</v>
      </c>
      <c r="O353" s="182">
        <f t="shared" si="174"/>
        <v>0</v>
      </c>
      <c r="P353" s="182">
        <f t="shared" si="174"/>
        <v>0</v>
      </c>
    </row>
    <row r="354" spans="1:16" s="111" customFormat="1" ht="14.25" x14ac:dyDescent="0.2">
      <c r="A354" s="2"/>
      <c r="B354" s="2"/>
      <c r="C354" s="6" t="s">
        <v>309</v>
      </c>
      <c r="D354" s="4"/>
      <c r="E354" s="5" t="s">
        <v>310</v>
      </c>
      <c r="F354" s="93">
        <f t="shared" si="168"/>
        <v>0</v>
      </c>
      <c r="G354" s="93">
        <f t="shared" ref="G354:P354" si="176">SUM(G355:G363)</f>
        <v>0</v>
      </c>
      <c r="H354" s="93">
        <f t="shared" ref="H354" si="177">SUM(H355:H363)</f>
        <v>0</v>
      </c>
      <c r="I354" s="93">
        <f t="shared" si="176"/>
        <v>0</v>
      </c>
      <c r="J354" s="93">
        <f t="shared" si="176"/>
        <v>0</v>
      </c>
      <c r="K354" s="93">
        <f t="shared" si="176"/>
        <v>0</v>
      </c>
      <c r="L354" s="93">
        <f t="shared" si="176"/>
        <v>0</v>
      </c>
      <c r="M354" s="93">
        <f t="shared" si="176"/>
        <v>0</v>
      </c>
      <c r="N354" s="93">
        <f t="shared" si="176"/>
        <v>0</v>
      </c>
      <c r="O354" s="155">
        <f t="shared" si="176"/>
        <v>0</v>
      </c>
      <c r="P354" s="155">
        <f t="shared" si="176"/>
        <v>0</v>
      </c>
    </row>
    <row r="355" spans="1:16" x14ac:dyDescent="0.25">
      <c r="A355" s="7"/>
      <c r="B355" s="2"/>
      <c r="C355" s="8"/>
      <c r="D355" s="9" t="s">
        <v>311</v>
      </c>
      <c r="E355" s="10" t="s">
        <v>312</v>
      </c>
      <c r="F355" s="159">
        <f t="shared" si="168"/>
        <v>0</v>
      </c>
      <c r="G355" s="153"/>
      <c r="H355" s="153"/>
      <c r="I355" s="153"/>
      <c r="J355" s="153"/>
      <c r="K355" s="153"/>
      <c r="L355" s="153"/>
      <c r="M355" s="153"/>
      <c r="N355" s="153"/>
      <c r="O355" s="153"/>
      <c r="P355" s="153"/>
    </row>
    <row r="356" spans="1:16" x14ac:dyDescent="0.25">
      <c r="A356" s="7"/>
      <c r="B356" s="2"/>
      <c r="C356" s="8"/>
      <c r="D356" s="9" t="s">
        <v>313</v>
      </c>
      <c r="E356" s="10" t="s">
        <v>314</v>
      </c>
      <c r="F356" s="159">
        <f t="shared" si="168"/>
        <v>0</v>
      </c>
      <c r="G356" s="153"/>
      <c r="H356" s="153"/>
      <c r="I356" s="153"/>
      <c r="J356" s="153"/>
      <c r="K356" s="153"/>
      <c r="L356" s="153"/>
      <c r="M356" s="153"/>
      <c r="N356" s="153"/>
      <c r="O356" s="153"/>
      <c r="P356" s="153"/>
    </row>
    <row r="357" spans="1:16" x14ac:dyDescent="0.25">
      <c r="A357" s="7"/>
      <c r="B357" s="2"/>
      <c r="C357" s="8"/>
      <c r="D357" s="9" t="s">
        <v>315</v>
      </c>
      <c r="E357" s="11" t="s">
        <v>316</v>
      </c>
      <c r="F357" s="159">
        <f t="shared" si="168"/>
        <v>0</v>
      </c>
      <c r="G357" s="153"/>
      <c r="H357" s="153"/>
      <c r="I357" s="153"/>
      <c r="J357" s="153"/>
      <c r="K357" s="153"/>
      <c r="L357" s="153"/>
      <c r="M357" s="153"/>
      <c r="N357" s="153"/>
      <c r="O357" s="153"/>
      <c r="P357" s="153"/>
    </row>
    <row r="358" spans="1:16" s="120" customFormat="1" x14ac:dyDescent="0.25">
      <c r="A358" s="35"/>
      <c r="B358" s="36"/>
      <c r="C358" s="40"/>
      <c r="D358" s="38" t="s">
        <v>317</v>
      </c>
      <c r="E358" s="34" t="s">
        <v>1</v>
      </c>
      <c r="F358" s="164">
        <f t="shared" si="168"/>
        <v>0</v>
      </c>
      <c r="G358" s="158"/>
      <c r="H358" s="158"/>
      <c r="I358" s="158"/>
      <c r="J358" s="158"/>
      <c r="K358" s="158"/>
      <c r="L358" s="158"/>
      <c r="M358" s="158"/>
      <c r="N358" s="158"/>
      <c r="O358" s="158"/>
      <c r="P358" s="158"/>
    </row>
    <row r="359" spans="1:16" x14ac:dyDescent="0.25">
      <c r="A359" s="7"/>
      <c r="B359" s="2"/>
      <c r="C359" s="8"/>
      <c r="D359" s="9" t="s">
        <v>318</v>
      </c>
      <c r="E359" s="10" t="s">
        <v>319</v>
      </c>
      <c r="F359" s="159">
        <f t="shared" si="168"/>
        <v>0</v>
      </c>
      <c r="G359" s="153"/>
      <c r="H359" s="153"/>
      <c r="I359" s="153"/>
      <c r="J359" s="153"/>
      <c r="K359" s="153"/>
      <c r="L359" s="153"/>
      <c r="M359" s="153"/>
      <c r="N359" s="153"/>
      <c r="O359" s="153"/>
      <c r="P359" s="153"/>
    </row>
    <row r="360" spans="1:16" ht="30" x14ac:dyDescent="0.25">
      <c r="A360" s="7"/>
      <c r="B360" s="2"/>
      <c r="C360" s="8"/>
      <c r="D360" s="9" t="s">
        <v>320</v>
      </c>
      <c r="E360" s="10" t="s">
        <v>321</v>
      </c>
      <c r="F360" s="159">
        <f t="shared" si="168"/>
        <v>0</v>
      </c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</row>
    <row r="361" spans="1:16" x14ac:dyDescent="0.25">
      <c r="A361" s="7"/>
      <c r="B361" s="2"/>
      <c r="C361" s="8"/>
      <c r="D361" s="9" t="s">
        <v>322</v>
      </c>
      <c r="E361" s="10" t="s">
        <v>323</v>
      </c>
      <c r="F361" s="159">
        <f t="shared" si="168"/>
        <v>0</v>
      </c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</row>
    <row r="362" spans="1:16" x14ac:dyDescent="0.25">
      <c r="A362" s="7"/>
      <c r="B362" s="2"/>
      <c r="C362" s="8"/>
      <c r="D362" s="9" t="s">
        <v>324</v>
      </c>
      <c r="E362" s="10" t="s">
        <v>325</v>
      </c>
      <c r="F362" s="159">
        <f t="shared" si="168"/>
        <v>0</v>
      </c>
      <c r="G362" s="153"/>
      <c r="H362" s="153"/>
      <c r="I362" s="153"/>
      <c r="J362" s="153"/>
      <c r="K362" s="153"/>
      <c r="L362" s="153"/>
      <c r="M362" s="153"/>
      <c r="N362" s="153"/>
      <c r="O362" s="153"/>
      <c r="P362" s="153"/>
    </row>
    <row r="363" spans="1:16" x14ac:dyDescent="0.25">
      <c r="A363" s="7"/>
      <c r="B363" s="2"/>
      <c r="C363" s="8"/>
      <c r="D363" s="9" t="s">
        <v>326</v>
      </c>
      <c r="E363" s="10" t="s">
        <v>327</v>
      </c>
      <c r="F363" s="159">
        <f t="shared" si="168"/>
        <v>0</v>
      </c>
      <c r="G363" s="153"/>
      <c r="H363" s="153"/>
      <c r="I363" s="153"/>
      <c r="J363" s="153"/>
      <c r="K363" s="153"/>
      <c r="L363" s="153"/>
      <c r="M363" s="153"/>
      <c r="N363" s="153"/>
      <c r="O363" s="153"/>
      <c r="P363" s="153"/>
    </row>
    <row r="364" spans="1:16" s="111" customFormat="1" ht="14.25" x14ac:dyDescent="0.2">
      <c r="A364" s="2"/>
      <c r="B364" s="2"/>
      <c r="C364" s="6" t="s">
        <v>328</v>
      </c>
      <c r="D364" s="4"/>
      <c r="E364" s="5" t="s">
        <v>329</v>
      </c>
      <c r="F364" s="93">
        <f t="shared" si="168"/>
        <v>0</v>
      </c>
      <c r="G364" s="93">
        <f t="shared" ref="G364:P364" si="178">SUM(G365:G369)</f>
        <v>0</v>
      </c>
      <c r="H364" s="93">
        <f t="shared" ref="H364" si="179">SUM(H365:H369)</f>
        <v>0</v>
      </c>
      <c r="I364" s="93">
        <f t="shared" si="178"/>
        <v>0</v>
      </c>
      <c r="J364" s="93">
        <f t="shared" si="178"/>
        <v>0</v>
      </c>
      <c r="K364" s="93">
        <f t="shared" si="178"/>
        <v>0</v>
      </c>
      <c r="L364" s="93">
        <f t="shared" si="178"/>
        <v>0</v>
      </c>
      <c r="M364" s="93">
        <f t="shared" si="178"/>
        <v>0</v>
      </c>
      <c r="N364" s="93">
        <f t="shared" si="178"/>
        <v>0</v>
      </c>
      <c r="O364" s="155">
        <f t="shared" si="178"/>
        <v>0</v>
      </c>
      <c r="P364" s="155">
        <f t="shared" si="178"/>
        <v>0</v>
      </c>
    </row>
    <row r="365" spans="1:16" x14ac:dyDescent="0.25">
      <c r="A365" s="7"/>
      <c r="B365" s="2"/>
      <c r="C365" s="8"/>
      <c r="D365" s="9" t="s">
        <v>330</v>
      </c>
      <c r="E365" s="10" t="s">
        <v>331</v>
      </c>
      <c r="F365" s="159">
        <f t="shared" si="168"/>
        <v>0</v>
      </c>
      <c r="G365" s="153"/>
      <c r="H365" s="153"/>
      <c r="I365" s="153"/>
      <c r="J365" s="153"/>
      <c r="K365" s="153"/>
      <c r="L365" s="153"/>
      <c r="M365" s="153"/>
      <c r="N365" s="153"/>
      <c r="O365" s="153"/>
      <c r="P365" s="153"/>
    </row>
    <row r="366" spans="1:16" x14ac:dyDescent="0.25">
      <c r="A366" s="7"/>
      <c r="B366" s="2"/>
      <c r="C366" s="8"/>
      <c r="D366" s="9" t="s">
        <v>332</v>
      </c>
      <c r="E366" s="10" t="s">
        <v>299</v>
      </c>
      <c r="F366" s="159">
        <f t="shared" si="168"/>
        <v>0</v>
      </c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</row>
    <row r="367" spans="1:16" x14ac:dyDescent="0.25">
      <c r="A367" s="7"/>
      <c r="B367" s="2"/>
      <c r="C367" s="8"/>
      <c r="D367" s="9" t="s">
        <v>333</v>
      </c>
      <c r="E367" s="10" t="s">
        <v>334</v>
      </c>
      <c r="F367" s="159">
        <f t="shared" si="168"/>
        <v>0</v>
      </c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</row>
    <row r="368" spans="1:16" x14ac:dyDescent="0.25">
      <c r="A368" s="7"/>
      <c r="B368" s="2"/>
      <c r="C368" s="8"/>
      <c r="D368" s="9" t="s">
        <v>335</v>
      </c>
      <c r="E368" s="10" t="s">
        <v>336</v>
      </c>
      <c r="F368" s="159">
        <f t="shared" si="168"/>
        <v>0</v>
      </c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</row>
    <row r="369" spans="1:16" x14ac:dyDescent="0.25">
      <c r="A369" s="7"/>
      <c r="B369" s="2"/>
      <c r="C369" s="8"/>
      <c r="D369" s="9" t="s">
        <v>337</v>
      </c>
      <c r="E369" s="10" t="s">
        <v>338</v>
      </c>
      <c r="F369" s="159">
        <f t="shared" si="168"/>
        <v>0</v>
      </c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</row>
    <row r="370" spans="1:16" ht="28.5" x14ac:dyDescent="0.25">
      <c r="A370" s="7"/>
      <c r="B370" s="2"/>
      <c r="C370" s="3">
        <v>3723</v>
      </c>
      <c r="D370" s="9"/>
      <c r="E370" s="5" t="s">
        <v>1007</v>
      </c>
      <c r="F370" s="93">
        <f t="shared" si="168"/>
        <v>0</v>
      </c>
      <c r="G370" s="93">
        <f t="shared" ref="G370:P370" si="180">G371</f>
        <v>0</v>
      </c>
      <c r="H370" s="93">
        <f t="shared" si="180"/>
        <v>0</v>
      </c>
      <c r="I370" s="93">
        <f t="shared" si="180"/>
        <v>0</v>
      </c>
      <c r="J370" s="93">
        <f t="shared" si="180"/>
        <v>0</v>
      </c>
      <c r="K370" s="93">
        <f t="shared" si="180"/>
        <v>0</v>
      </c>
      <c r="L370" s="93">
        <f t="shared" si="180"/>
        <v>0</v>
      </c>
      <c r="M370" s="93">
        <f t="shared" si="180"/>
        <v>0</v>
      </c>
      <c r="N370" s="93">
        <f t="shared" si="180"/>
        <v>0</v>
      </c>
      <c r="O370" s="155">
        <f t="shared" si="180"/>
        <v>0</v>
      </c>
      <c r="P370" s="155">
        <f t="shared" si="180"/>
        <v>0</v>
      </c>
    </row>
    <row r="371" spans="1:16" x14ac:dyDescent="0.25">
      <c r="A371" s="7"/>
      <c r="B371" s="2"/>
      <c r="C371" s="8"/>
      <c r="D371" s="9" t="s">
        <v>996</v>
      </c>
      <c r="E371" s="10" t="s">
        <v>1007</v>
      </c>
      <c r="F371" s="159">
        <f t="shared" si="168"/>
        <v>0</v>
      </c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</row>
    <row r="372" spans="1:16" s="109" customFormat="1" ht="17.25" customHeight="1" x14ac:dyDescent="0.3">
      <c r="A372" s="77" t="s">
        <v>339</v>
      </c>
      <c r="B372" s="78"/>
      <c r="C372" s="79"/>
      <c r="D372" s="80"/>
      <c r="E372" s="81" t="s">
        <v>340</v>
      </c>
      <c r="F372" s="129">
        <f t="shared" si="168"/>
        <v>0</v>
      </c>
      <c r="G372" s="129">
        <f t="shared" ref="G372:P372" si="181">G373+G389+G405+G417</f>
        <v>0</v>
      </c>
      <c r="H372" s="129">
        <f t="shared" ref="H372" si="182">H373+H389+H405+H417</f>
        <v>0</v>
      </c>
      <c r="I372" s="129">
        <f t="shared" si="181"/>
        <v>0</v>
      </c>
      <c r="J372" s="129">
        <f t="shared" si="181"/>
        <v>0</v>
      </c>
      <c r="K372" s="129">
        <f t="shared" si="181"/>
        <v>0</v>
      </c>
      <c r="L372" s="129">
        <f t="shared" si="181"/>
        <v>0</v>
      </c>
      <c r="M372" s="129">
        <f t="shared" si="181"/>
        <v>0</v>
      </c>
      <c r="N372" s="129">
        <f t="shared" si="181"/>
        <v>0</v>
      </c>
      <c r="O372" s="188">
        <f t="shared" si="181"/>
        <v>0</v>
      </c>
      <c r="P372" s="188">
        <f t="shared" si="181"/>
        <v>0</v>
      </c>
    </row>
    <row r="373" spans="1:16" s="110" customFormat="1" ht="20.25" customHeight="1" x14ac:dyDescent="0.25">
      <c r="A373" s="59"/>
      <c r="B373" s="60" t="s">
        <v>341</v>
      </c>
      <c r="C373" s="61"/>
      <c r="D373" s="62"/>
      <c r="E373" s="63" t="s">
        <v>342</v>
      </c>
      <c r="F373" s="97">
        <f t="shared" si="168"/>
        <v>0</v>
      </c>
      <c r="G373" s="97">
        <f t="shared" ref="G373:P373" si="183">G374+G384+G387</f>
        <v>0</v>
      </c>
      <c r="H373" s="97">
        <f t="shared" ref="H373" si="184">H374+H384+H387</f>
        <v>0</v>
      </c>
      <c r="I373" s="97">
        <f t="shared" si="183"/>
        <v>0</v>
      </c>
      <c r="J373" s="97">
        <f t="shared" si="183"/>
        <v>0</v>
      </c>
      <c r="K373" s="97">
        <f t="shared" si="183"/>
        <v>0</v>
      </c>
      <c r="L373" s="97">
        <f t="shared" si="183"/>
        <v>0</v>
      </c>
      <c r="M373" s="97">
        <f t="shared" si="183"/>
        <v>0</v>
      </c>
      <c r="N373" s="97">
        <f t="shared" si="183"/>
        <v>0</v>
      </c>
      <c r="O373" s="182">
        <f t="shared" si="183"/>
        <v>0</v>
      </c>
      <c r="P373" s="182">
        <f t="shared" si="183"/>
        <v>0</v>
      </c>
    </row>
    <row r="374" spans="1:16" s="111" customFormat="1" ht="14.25" x14ac:dyDescent="0.2">
      <c r="A374" s="2"/>
      <c r="B374" s="2"/>
      <c r="C374" s="6" t="s">
        <v>343</v>
      </c>
      <c r="D374" s="4"/>
      <c r="E374" s="5" t="s">
        <v>344</v>
      </c>
      <c r="F374" s="93">
        <f t="shared" si="168"/>
        <v>0</v>
      </c>
      <c r="G374" s="93">
        <f t="shared" ref="G374:P374" si="185">SUM(G375:G383)</f>
        <v>0</v>
      </c>
      <c r="H374" s="93">
        <f t="shared" ref="H374" si="186">SUM(H375:H383)</f>
        <v>0</v>
      </c>
      <c r="I374" s="93">
        <f t="shared" si="185"/>
        <v>0</v>
      </c>
      <c r="J374" s="93">
        <f t="shared" si="185"/>
        <v>0</v>
      </c>
      <c r="K374" s="93">
        <f t="shared" si="185"/>
        <v>0</v>
      </c>
      <c r="L374" s="93">
        <f t="shared" si="185"/>
        <v>0</v>
      </c>
      <c r="M374" s="93">
        <f t="shared" si="185"/>
        <v>0</v>
      </c>
      <c r="N374" s="93">
        <f t="shared" si="185"/>
        <v>0</v>
      </c>
      <c r="O374" s="155">
        <f t="shared" si="185"/>
        <v>0</v>
      </c>
      <c r="P374" s="155">
        <f t="shared" si="185"/>
        <v>0</v>
      </c>
    </row>
    <row r="375" spans="1:16" ht="30" x14ac:dyDescent="0.25">
      <c r="A375" s="7"/>
      <c r="B375" s="2"/>
      <c r="C375" s="8"/>
      <c r="D375" s="9" t="s">
        <v>345</v>
      </c>
      <c r="E375" s="10" t="s">
        <v>346</v>
      </c>
      <c r="F375" s="159">
        <f t="shared" si="168"/>
        <v>0</v>
      </c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</row>
    <row r="376" spans="1:16" x14ac:dyDescent="0.25">
      <c r="A376" s="7"/>
      <c r="B376" s="2"/>
      <c r="C376" s="8"/>
      <c r="D376" s="9" t="s">
        <v>347</v>
      </c>
      <c r="E376" s="10" t="s">
        <v>348</v>
      </c>
      <c r="F376" s="159">
        <f t="shared" si="168"/>
        <v>0</v>
      </c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</row>
    <row r="377" spans="1:16" ht="30" x14ac:dyDescent="0.25">
      <c r="A377" s="7"/>
      <c r="B377" s="2"/>
      <c r="C377" s="8"/>
      <c r="D377" s="9" t="s">
        <v>349</v>
      </c>
      <c r="E377" s="10" t="s">
        <v>350</v>
      </c>
      <c r="F377" s="159">
        <f t="shared" si="168"/>
        <v>0</v>
      </c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</row>
    <row r="378" spans="1:16" x14ac:dyDescent="0.25">
      <c r="A378" s="7"/>
      <c r="B378" s="2"/>
      <c r="C378" s="8"/>
      <c r="D378" s="9" t="s">
        <v>351</v>
      </c>
      <c r="E378" s="10" t="s">
        <v>352</v>
      </c>
      <c r="F378" s="159">
        <f t="shared" si="168"/>
        <v>0</v>
      </c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</row>
    <row r="379" spans="1:16" x14ac:dyDescent="0.25">
      <c r="A379" s="7"/>
      <c r="B379" s="2"/>
      <c r="C379" s="8"/>
      <c r="D379" s="9" t="s">
        <v>353</v>
      </c>
      <c r="E379" s="10" t="s">
        <v>354</v>
      </c>
      <c r="F379" s="159">
        <f t="shared" si="168"/>
        <v>0</v>
      </c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</row>
    <row r="380" spans="1:16" x14ac:dyDescent="0.25">
      <c r="A380" s="7"/>
      <c r="B380" s="2"/>
      <c r="C380" s="8"/>
      <c r="D380" s="9" t="s">
        <v>355</v>
      </c>
      <c r="E380" s="10" t="s">
        <v>356</v>
      </c>
      <c r="F380" s="159">
        <f t="shared" si="168"/>
        <v>0</v>
      </c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</row>
    <row r="381" spans="1:16" x14ac:dyDescent="0.25">
      <c r="A381" s="7"/>
      <c r="B381" s="2"/>
      <c r="C381" s="8"/>
      <c r="D381" s="9" t="s">
        <v>357</v>
      </c>
      <c r="E381" s="10" t="s">
        <v>358</v>
      </c>
      <c r="F381" s="159">
        <f t="shared" si="168"/>
        <v>0</v>
      </c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</row>
    <row r="382" spans="1:16" x14ac:dyDescent="0.25">
      <c r="A382" s="7"/>
      <c r="B382" s="2"/>
      <c r="C382" s="8"/>
      <c r="D382" s="14" t="s">
        <v>359</v>
      </c>
      <c r="E382" s="10" t="s">
        <v>360</v>
      </c>
      <c r="F382" s="159">
        <f t="shared" si="168"/>
        <v>0</v>
      </c>
      <c r="G382" s="153"/>
      <c r="H382" s="153"/>
      <c r="I382" s="153"/>
      <c r="J382" s="153"/>
      <c r="K382" s="153"/>
      <c r="L382" s="153"/>
      <c r="M382" s="153"/>
      <c r="N382" s="153"/>
      <c r="O382" s="153"/>
      <c r="P382" s="153"/>
    </row>
    <row r="383" spans="1:16" x14ac:dyDescent="0.25">
      <c r="A383" s="7"/>
      <c r="B383" s="2"/>
      <c r="C383" s="8"/>
      <c r="D383" s="9" t="s">
        <v>361</v>
      </c>
      <c r="E383" s="10" t="s">
        <v>362</v>
      </c>
      <c r="F383" s="159">
        <f t="shared" si="168"/>
        <v>0</v>
      </c>
      <c r="G383" s="153"/>
      <c r="H383" s="153"/>
      <c r="I383" s="153"/>
      <c r="J383" s="153"/>
      <c r="K383" s="153"/>
      <c r="L383" s="153"/>
      <c r="M383" s="153"/>
      <c r="N383" s="153"/>
      <c r="O383" s="153"/>
      <c r="P383" s="153"/>
    </row>
    <row r="384" spans="1:16" s="111" customFormat="1" ht="14.25" x14ac:dyDescent="0.2">
      <c r="A384" s="2"/>
      <c r="B384" s="2"/>
      <c r="C384" s="6" t="s">
        <v>363</v>
      </c>
      <c r="D384" s="4"/>
      <c r="E384" s="5" t="s">
        <v>364</v>
      </c>
      <c r="F384" s="93">
        <f t="shared" si="168"/>
        <v>0</v>
      </c>
      <c r="G384" s="93">
        <f t="shared" ref="G384:P384" si="187">G385+G386</f>
        <v>0</v>
      </c>
      <c r="H384" s="93">
        <f t="shared" ref="H384" si="188">H385+H386</f>
        <v>0</v>
      </c>
      <c r="I384" s="93">
        <f t="shared" si="187"/>
        <v>0</v>
      </c>
      <c r="J384" s="93">
        <f t="shared" si="187"/>
        <v>0</v>
      </c>
      <c r="K384" s="93">
        <f t="shared" si="187"/>
        <v>0</v>
      </c>
      <c r="L384" s="93">
        <f t="shared" si="187"/>
        <v>0</v>
      </c>
      <c r="M384" s="93">
        <f t="shared" si="187"/>
        <v>0</v>
      </c>
      <c r="N384" s="93">
        <f t="shared" si="187"/>
        <v>0</v>
      </c>
      <c r="O384" s="155">
        <f t="shared" si="187"/>
        <v>0</v>
      </c>
      <c r="P384" s="155">
        <f t="shared" si="187"/>
        <v>0</v>
      </c>
    </row>
    <row r="385" spans="1:16" ht="30" x14ac:dyDescent="0.25">
      <c r="A385" s="7"/>
      <c r="B385" s="2"/>
      <c r="C385" s="8"/>
      <c r="D385" s="9" t="s">
        <v>365</v>
      </c>
      <c r="E385" s="10" t="s">
        <v>366</v>
      </c>
      <c r="F385" s="159">
        <f t="shared" si="168"/>
        <v>0</v>
      </c>
      <c r="G385" s="153"/>
      <c r="H385" s="153"/>
      <c r="I385" s="153"/>
      <c r="J385" s="153"/>
      <c r="K385" s="153"/>
      <c r="L385" s="153"/>
      <c r="M385" s="153"/>
      <c r="N385" s="153"/>
      <c r="O385" s="153"/>
      <c r="P385" s="153"/>
    </row>
    <row r="386" spans="1:16" x14ac:dyDescent="0.25">
      <c r="A386" s="7"/>
      <c r="B386" s="2"/>
      <c r="C386" s="8"/>
      <c r="D386" s="9" t="s">
        <v>367</v>
      </c>
      <c r="E386" s="10" t="s">
        <v>368</v>
      </c>
      <c r="F386" s="159">
        <f t="shared" si="168"/>
        <v>0</v>
      </c>
      <c r="G386" s="153"/>
      <c r="H386" s="153"/>
      <c r="I386" s="153"/>
      <c r="J386" s="153"/>
      <c r="K386" s="153"/>
      <c r="L386" s="153"/>
      <c r="M386" s="153"/>
      <c r="N386" s="153"/>
      <c r="O386" s="153"/>
      <c r="P386" s="153"/>
    </row>
    <row r="387" spans="1:16" x14ac:dyDescent="0.25">
      <c r="A387" s="7"/>
      <c r="B387" s="2"/>
      <c r="C387" s="6">
        <v>3813</v>
      </c>
      <c r="D387" s="4"/>
      <c r="E387" s="5" t="s">
        <v>990</v>
      </c>
      <c r="F387" s="93">
        <f t="shared" si="168"/>
        <v>0</v>
      </c>
      <c r="G387" s="93">
        <f t="shared" ref="G387:P387" si="189">G388</f>
        <v>0</v>
      </c>
      <c r="H387" s="93">
        <f t="shared" si="189"/>
        <v>0</v>
      </c>
      <c r="I387" s="93">
        <f t="shared" si="189"/>
        <v>0</v>
      </c>
      <c r="J387" s="93">
        <f t="shared" si="189"/>
        <v>0</v>
      </c>
      <c r="K387" s="93">
        <f t="shared" si="189"/>
        <v>0</v>
      </c>
      <c r="L387" s="93">
        <f t="shared" si="189"/>
        <v>0</v>
      </c>
      <c r="M387" s="93">
        <f t="shared" si="189"/>
        <v>0</v>
      </c>
      <c r="N387" s="93">
        <f t="shared" si="189"/>
        <v>0</v>
      </c>
      <c r="O387" s="155">
        <f t="shared" si="189"/>
        <v>0</v>
      </c>
      <c r="P387" s="155">
        <f t="shared" si="189"/>
        <v>0</v>
      </c>
    </row>
    <row r="388" spans="1:16" x14ac:dyDescent="0.25">
      <c r="A388" s="7"/>
      <c r="B388" s="2"/>
      <c r="C388" s="8"/>
      <c r="D388" s="9" t="s">
        <v>991</v>
      </c>
      <c r="E388" s="10" t="s">
        <v>990</v>
      </c>
      <c r="F388" s="159">
        <f t="shared" si="168"/>
        <v>0</v>
      </c>
      <c r="G388" s="153"/>
      <c r="H388" s="153"/>
      <c r="I388" s="153"/>
      <c r="J388" s="153"/>
      <c r="K388" s="153"/>
      <c r="L388" s="153"/>
      <c r="M388" s="153"/>
      <c r="N388" s="153"/>
      <c r="O388" s="153"/>
      <c r="P388" s="153"/>
    </row>
    <row r="389" spans="1:16" s="110" customFormat="1" ht="15" customHeight="1" x14ac:dyDescent="0.25">
      <c r="A389" s="59"/>
      <c r="B389" s="60" t="s">
        <v>369</v>
      </c>
      <c r="C389" s="61"/>
      <c r="D389" s="62"/>
      <c r="E389" s="63" t="s">
        <v>370</v>
      </c>
      <c r="F389" s="97">
        <f t="shared" si="168"/>
        <v>0</v>
      </c>
      <c r="G389" s="97">
        <f t="shared" ref="G389:P389" si="190">G390+G399+G403</f>
        <v>0</v>
      </c>
      <c r="H389" s="97">
        <f t="shared" ref="H389" si="191">H390+H399+H403</f>
        <v>0</v>
      </c>
      <c r="I389" s="97">
        <f t="shared" si="190"/>
        <v>0</v>
      </c>
      <c r="J389" s="97">
        <f t="shared" si="190"/>
        <v>0</v>
      </c>
      <c r="K389" s="97">
        <f t="shared" si="190"/>
        <v>0</v>
      </c>
      <c r="L389" s="97">
        <f t="shared" si="190"/>
        <v>0</v>
      </c>
      <c r="M389" s="97">
        <f t="shared" si="190"/>
        <v>0</v>
      </c>
      <c r="N389" s="97">
        <f t="shared" si="190"/>
        <v>0</v>
      </c>
      <c r="O389" s="182">
        <f t="shared" si="190"/>
        <v>0</v>
      </c>
      <c r="P389" s="182">
        <f t="shared" si="190"/>
        <v>0</v>
      </c>
    </row>
    <row r="390" spans="1:16" s="111" customFormat="1" ht="14.25" x14ac:dyDescent="0.2">
      <c r="A390" s="2"/>
      <c r="B390" s="2"/>
      <c r="C390" s="6">
        <v>3821</v>
      </c>
      <c r="D390" s="4"/>
      <c r="E390" s="5" t="s">
        <v>371</v>
      </c>
      <c r="F390" s="93">
        <f t="shared" si="168"/>
        <v>0</v>
      </c>
      <c r="G390" s="93">
        <f t="shared" ref="G390:P390" si="192">SUM(G391:G398)</f>
        <v>0</v>
      </c>
      <c r="H390" s="93">
        <f t="shared" ref="H390" si="193">SUM(H391:H398)</f>
        <v>0</v>
      </c>
      <c r="I390" s="93">
        <f t="shared" si="192"/>
        <v>0</v>
      </c>
      <c r="J390" s="93">
        <f t="shared" si="192"/>
        <v>0</v>
      </c>
      <c r="K390" s="93">
        <f t="shared" si="192"/>
        <v>0</v>
      </c>
      <c r="L390" s="93">
        <f t="shared" si="192"/>
        <v>0</v>
      </c>
      <c r="M390" s="93">
        <f t="shared" si="192"/>
        <v>0</v>
      </c>
      <c r="N390" s="93">
        <f t="shared" si="192"/>
        <v>0</v>
      </c>
      <c r="O390" s="155">
        <f t="shared" si="192"/>
        <v>0</v>
      </c>
      <c r="P390" s="155">
        <f t="shared" si="192"/>
        <v>0</v>
      </c>
    </row>
    <row r="391" spans="1:16" ht="30" x14ac:dyDescent="0.25">
      <c r="A391" s="7"/>
      <c r="B391" s="2"/>
      <c r="C391" s="8"/>
      <c r="D391" s="9">
        <v>38211</v>
      </c>
      <c r="E391" s="10" t="s">
        <v>372</v>
      </c>
      <c r="F391" s="159">
        <f t="shared" si="168"/>
        <v>0</v>
      </c>
      <c r="G391" s="153"/>
      <c r="H391" s="153"/>
      <c r="I391" s="153"/>
      <c r="J391" s="153"/>
      <c r="K391" s="153"/>
      <c r="L391" s="153"/>
      <c r="M391" s="153"/>
      <c r="N391" s="153"/>
      <c r="O391" s="153"/>
      <c r="P391" s="153"/>
    </row>
    <row r="392" spans="1:16" x14ac:dyDescent="0.25">
      <c r="A392" s="7"/>
      <c r="B392" s="2"/>
      <c r="C392" s="8"/>
      <c r="D392" s="9">
        <v>38212</v>
      </c>
      <c r="E392" s="10" t="s">
        <v>373</v>
      </c>
      <c r="F392" s="159">
        <f t="shared" si="168"/>
        <v>0</v>
      </c>
      <c r="G392" s="153"/>
      <c r="H392" s="153"/>
      <c r="I392" s="153"/>
      <c r="J392" s="153"/>
      <c r="K392" s="153"/>
      <c r="L392" s="153"/>
      <c r="M392" s="153"/>
      <c r="N392" s="153"/>
      <c r="O392" s="153"/>
      <c r="P392" s="153"/>
    </row>
    <row r="393" spans="1:16" ht="30" x14ac:dyDescent="0.25">
      <c r="A393" s="7"/>
      <c r="B393" s="2"/>
      <c r="C393" s="8"/>
      <c r="D393" s="9">
        <v>38213</v>
      </c>
      <c r="E393" s="10" t="s">
        <v>374</v>
      </c>
      <c r="F393" s="159">
        <f t="shared" si="168"/>
        <v>0</v>
      </c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</row>
    <row r="394" spans="1:16" x14ac:dyDescent="0.25">
      <c r="A394" s="7"/>
      <c r="B394" s="2"/>
      <c r="C394" s="8"/>
      <c r="D394" s="9">
        <v>38214</v>
      </c>
      <c r="E394" s="10" t="s">
        <v>375</v>
      </c>
      <c r="F394" s="159">
        <f t="shared" si="168"/>
        <v>0</v>
      </c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</row>
    <row r="395" spans="1:16" x14ac:dyDescent="0.25">
      <c r="A395" s="7"/>
      <c r="B395" s="2"/>
      <c r="C395" s="8"/>
      <c r="D395" s="9">
        <v>38215</v>
      </c>
      <c r="E395" s="10" t="s">
        <v>376</v>
      </c>
      <c r="F395" s="159">
        <f t="shared" si="168"/>
        <v>0</v>
      </c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</row>
    <row r="396" spans="1:16" x14ac:dyDescent="0.25">
      <c r="A396" s="7"/>
      <c r="B396" s="2"/>
      <c r="C396" s="8"/>
      <c r="D396" s="9">
        <v>38216</v>
      </c>
      <c r="E396" s="10" t="s">
        <v>377</v>
      </c>
      <c r="F396" s="159">
        <f t="shared" si="168"/>
        <v>0</v>
      </c>
      <c r="G396" s="153"/>
      <c r="H396" s="153"/>
      <c r="I396" s="153"/>
      <c r="J396" s="153"/>
      <c r="K396" s="153"/>
      <c r="L396" s="153"/>
      <c r="M396" s="153"/>
      <c r="N396" s="153"/>
      <c r="O396" s="153"/>
      <c r="P396" s="153"/>
    </row>
    <row r="397" spans="1:16" x14ac:dyDescent="0.25">
      <c r="A397" s="7"/>
      <c r="B397" s="2"/>
      <c r="C397" s="8"/>
      <c r="D397" s="9">
        <v>38217</v>
      </c>
      <c r="E397" s="10" t="s">
        <v>378</v>
      </c>
      <c r="F397" s="159">
        <f t="shared" si="168"/>
        <v>0</v>
      </c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</row>
    <row r="398" spans="1:16" x14ac:dyDescent="0.25">
      <c r="A398" s="7"/>
      <c r="B398" s="2"/>
      <c r="C398" s="8"/>
      <c r="D398" s="9">
        <v>38219</v>
      </c>
      <c r="E398" s="10" t="s">
        <v>379</v>
      </c>
      <c r="F398" s="159">
        <f t="shared" si="168"/>
        <v>0</v>
      </c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</row>
    <row r="399" spans="1:16" s="111" customFormat="1" ht="14.25" x14ac:dyDescent="0.2">
      <c r="A399" s="2"/>
      <c r="B399" s="2"/>
      <c r="C399" s="6">
        <v>3822</v>
      </c>
      <c r="D399" s="4"/>
      <c r="E399" s="5" t="s">
        <v>380</v>
      </c>
      <c r="F399" s="93">
        <f t="shared" si="168"/>
        <v>0</v>
      </c>
      <c r="G399" s="93">
        <f t="shared" ref="G399:P399" si="194">G400+G401+G402</f>
        <v>0</v>
      </c>
      <c r="H399" s="93">
        <f t="shared" ref="H399" si="195">H400+H401+H402</f>
        <v>0</v>
      </c>
      <c r="I399" s="93">
        <f t="shared" si="194"/>
        <v>0</v>
      </c>
      <c r="J399" s="93">
        <f t="shared" si="194"/>
        <v>0</v>
      </c>
      <c r="K399" s="93">
        <f t="shared" si="194"/>
        <v>0</v>
      </c>
      <c r="L399" s="93">
        <f t="shared" si="194"/>
        <v>0</v>
      </c>
      <c r="M399" s="93">
        <f t="shared" si="194"/>
        <v>0</v>
      </c>
      <c r="N399" s="93">
        <f t="shared" si="194"/>
        <v>0</v>
      </c>
      <c r="O399" s="155">
        <f t="shared" si="194"/>
        <v>0</v>
      </c>
      <c r="P399" s="155">
        <f t="shared" si="194"/>
        <v>0</v>
      </c>
    </row>
    <row r="400" spans="1:16" ht="30" x14ac:dyDescent="0.25">
      <c r="A400" s="7"/>
      <c r="B400" s="2"/>
      <c r="C400" s="8"/>
      <c r="D400" s="9">
        <v>38221</v>
      </c>
      <c r="E400" s="10" t="s">
        <v>17</v>
      </c>
      <c r="F400" s="159">
        <f t="shared" si="168"/>
        <v>0</v>
      </c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</row>
    <row r="401" spans="1:16" x14ac:dyDescent="0.25">
      <c r="A401" s="7"/>
      <c r="B401" s="2"/>
      <c r="C401" s="8"/>
      <c r="D401" s="9">
        <v>38222</v>
      </c>
      <c r="E401" s="10" t="s">
        <v>18</v>
      </c>
      <c r="F401" s="159">
        <f t="shared" ref="F401:F464" si="196">G401+I401+J401+K401+L401+M401+N401</f>
        <v>0</v>
      </c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</row>
    <row r="402" spans="1:16" x14ac:dyDescent="0.25">
      <c r="A402" s="7"/>
      <c r="B402" s="2"/>
      <c r="C402" s="8"/>
      <c r="D402" s="9">
        <v>38229</v>
      </c>
      <c r="E402" s="10" t="s">
        <v>19</v>
      </c>
      <c r="F402" s="159">
        <f t="shared" si="196"/>
        <v>0</v>
      </c>
      <c r="G402" s="153"/>
      <c r="H402" s="153"/>
      <c r="I402" s="153"/>
      <c r="J402" s="153"/>
      <c r="K402" s="153"/>
      <c r="L402" s="153"/>
      <c r="M402" s="153"/>
      <c r="N402" s="153"/>
      <c r="O402" s="153"/>
      <c r="P402" s="153"/>
    </row>
    <row r="403" spans="1:16" x14ac:dyDescent="0.25">
      <c r="A403" s="7"/>
      <c r="B403" s="2"/>
      <c r="C403" s="6">
        <v>3823</v>
      </c>
      <c r="D403" s="4"/>
      <c r="E403" s="5" t="s">
        <v>992</v>
      </c>
      <c r="F403" s="93">
        <f t="shared" si="196"/>
        <v>0</v>
      </c>
      <c r="G403" s="93">
        <f t="shared" ref="G403:P403" si="197">G404</f>
        <v>0</v>
      </c>
      <c r="H403" s="93">
        <f t="shared" si="197"/>
        <v>0</v>
      </c>
      <c r="I403" s="93">
        <f t="shared" si="197"/>
        <v>0</v>
      </c>
      <c r="J403" s="93">
        <f t="shared" si="197"/>
        <v>0</v>
      </c>
      <c r="K403" s="93">
        <f t="shared" si="197"/>
        <v>0</v>
      </c>
      <c r="L403" s="93">
        <f t="shared" si="197"/>
        <v>0</v>
      </c>
      <c r="M403" s="93">
        <f t="shared" si="197"/>
        <v>0</v>
      </c>
      <c r="N403" s="93">
        <f t="shared" si="197"/>
        <v>0</v>
      </c>
      <c r="O403" s="155">
        <f t="shared" si="197"/>
        <v>0</v>
      </c>
      <c r="P403" s="155">
        <f t="shared" si="197"/>
        <v>0</v>
      </c>
    </row>
    <row r="404" spans="1:16" x14ac:dyDescent="0.25">
      <c r="A404" s="7"/>
      <c r="B404" s="2"/>
      <c r="C404" s="8"/>
      <c r="D404" s="9" t="s">
        <v>993</v>
      </c>
      <c r="E404" s="10" t="s">
        <v>992</v>
      </c>
      <c r="F404" s="159">
        <f t="shared" si="196"/>
        <v>0</v>
      </c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</row>
    <row r="405" spans="1:16" s="110" customFormat="1" ht="15.75" x14ac:dyDescent="0.25">
      <c r="A405" s="59"/>
      <c r="B405" s="60" t="s">
        <v>20</v>
      </c>
      <c r="C405" s="61"/>
      <c r="D405" s="62"/>
      <c r="E405" s="63" t="s">
        <v>21</v>
      </c>
      <c r="F405" s="97">
        <f t="shared" si="196"/>
        <v>0</v>
      </c>
      <c r="G405" s="97">
        <f t="shared" ref="G405:P405" si="198">G406+G409+G411+G413+G415</f>
        <v>0</v>
      </c>
      <c r="H405" s="97">
        <f t="shared" ref="H405" si="199">H406+H409+H411+H413+H415</f>
        <v>0</v>
      </c>
      <c r="I405" s="97">
        <f t="shared" si="198"/>
        <v>0</v>
      </c>
      <c r="J405" s="97">
        <f t="shared" si="198"/>
        <v>0</v>
      </c>
      <c r="K405" s="97">
        <f t="shared" si="198"/>
        <v>0</v>
      </c>
      <c r="L405" s="97">
        <f t="shared" si="198"/>
        <v>0</v>
      </c>
      <c r="M405" s="97">
        <f t="shared" si="198"/>
        <v>0</v>
      </c>
      <c r="N405" s="97">
        <f t="shared" si="198"/>
        <v>0</v>
      </c>
      <c r="O405" s="182">
        <f t="shared" si="198"/>
        <v>0</v>
      </c>
      <c r="P405" s="182">
        <f t="shared" si="198"/>
        <v>0</v>
      </c>
    </row>
    <row r="406" spans="1:16" s="111" customFormat="1" ht="14.25" x14ac:dyDescent="0.2">
      <c r="A406" s="2"/>
      <c r="B406" s="2"/>
      <c r="C406" s="6" t="s">
        <v>22</v>
      </c>
      <c r="D406" s="4"/>
      <c r="E406" s="5" t="s">
        <v>23</v>
      </c>
      <c r="F406" s="93">
        <f t="shared" si="196"/>
        <v>0</v>
      </c>
      <c r="G406" s="93">
        <f t="shared" ref="G406:P406" si="200">G407+G408</f>
        <v>0</v>
      </c>
      <c r="H406" s="93">
        <f t="shared" ref="H406" si="201">H407+H408</f>
        <v>0</v>
      </c>
      <c r="I406" s="93">
        <f t="shared" si="200"/>
        <v>0</v>
      </c>
      <c r="J406" s="93">
        <f t="shared" si="200"/>
        <v>0</v>
      </c>
      <c r="K406" s="93">
        <f t="shared" si="200"/>
        <v>0</v>
      </c>
      <c r="L406" s="93">
        <f t="shared" si="200"/>
        <v>0</v>
      </c>
      <c r="M406" s="93">
        <f t="shared" si="200"/>
        <v>0</v>
      </c>
      <c r="N406" s="93">
        <f t="shared" si="200"/>
        <v>0</v>
      </c>
      <c r="O406" s="155">
        <f t="shared" si="200"/>
        <v>0</v>
      </c>
      <c r="P406" s="155">
        <f t="shared" si="200"/>
        <v>0</v>
      </c>
    </row>
    <row r="407" spans="1:16" x14ac:dyDescent="0.25">
      <c r="A407" s="7"/>
      <c r="B407" s="2"/>
      <c r="C407" s="8"/>
      <c r="D407" s="9" t="s">
        <v>24</v>
      </c>
      <c r="E407" s="10" t="s">
        <v>25</v>
      </c>
      <c r="F407" s="159">
        <f t="shared" si="196"/>
        <v>0</v>
      </c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</row>
    <row r="408" spans="1:16" x14ac:dyDescent="0.25">
      <c r="A408" s="7"/>
      <c r="B408" s="2"/>
      <c r="C408" s="8"/>
      <c r="D408" s="9" t="s">
        <v>26</v>
      </c>
      <c r="E408" s="10" t="s">
        <v>27</v>
      </c>
      <c r="F408" s="159">
        <f t="shared" si="196"/>
        <v>0</v>
      </c>
      <c r="G408" s="153"/>
      <c r="H408" s="153"/>
      <c r="I408" s="153"/>
      <c r="J408" s="153"/>
      <c r="K408" s="153"/>
      <c r="L408" s="153"/>
      <c r="M408" s="153"/>
      <c r="N408" s="153"/>
      <c r="O408" s="153"/>
      <c r="P408" s="153"/>
    </row>
    <row r="409" spans="1:16" s="111" customFormat="1" ht="14.25" x14ac:dyDescent="0.2">
      <c r="A409" s="2"/>
      <c r="B409" s="2"/>
      <c r="C409" s="6" t="s">
        <v>28</v>
      </c>
      <c r="D409" s="4"/>
      <c r="E409" s="5" t="s">
        <v>29</v>
      </c>
      <c r="F409" s="93">
        <f t="shared" si="196"/>
        <v>0</v>
      </c>
      <c r="G409" s="93">
        <f t="shared" ref="G409:P409" si="202">G410</f>
        <v>0</v>
      </c>
      <c r="H409" s="93">
        <f t="shared" si="202"/>
        <v>0</v>
      </c>
      <c r="I409" s="93">
        <f t="shared" si="202"/>
        <v>0</v>
      </c>
      <c r="J409" s="93">
        <f t="shared" si="202"/>
        <v>0</v>
      </c>
      <c r="K409" s="93">
        <f t="shared" si="202"/>
        <v>0</v>
      </c>
      <c r="L409" s="93">
        <f t="shared" si="202"/>
        <v>0</v>
      </c>
      <c r="M409" s="93">
        <f t="shared" si="202"/>
        <v>0</v>
      </c>
      <c r="N409" s="93">
        <f t="shared" si="202"/>
        <v>0</v>
      </c>
      <c r="O409" s="155">
        <f t="shared" si="202"/>
        <v>0</v>
      </c>
      <c r="P409" s="155">
        <f t="shared" si="202"/>
        <v>0</v>
      </c>
    </row>
    <row r="410" spans="1:16" x14ac:dyDescent="0.25">
      <c r="A410" s="7"/>
      <c r="B410" s="2"/>
      <c r="C410" s="8"/>
      <c r="D410" s="9" t="s">
        <v>30</v>
      </c>
      <c r="E410" s="10" t="s">
        <v>29</v>
      </c>
      <c r="F410" s="159">
        <f t="shared" si="196"/>
        <v>0</v>
      </c>
      <c r="G410" s="153"/>
      <c r="H410" s="153"/>
      <c r="I410" s="153"/>
      <c r="J410" s="153"/>
      <c r="K410" s="153"/>
      <c r="L410" s="153"/>
      <c r="M410" s="153"/>
      <c r="N410" s="153"/>
      <c r="O410" s="153"/>
      <c r="P410" s="153"/>
    </row>
    <row r="411" spans="1:16" s="111" customFormat="1" ht="14.25" x14ac:dyDescent="0.2">
      <c r="A411" s="2"/>
      <c r="B411" s="2"/>
      <c r="C411" s="6" t="s">
        <v>31</v>
      </c>
      <c r="D411" s="4"/>
      <c r="E411" s="5" t="s">
        <v>32</v>
      </c>
      <c r="F411" s="93">
        <f t="shared" si="196"/>
        <v>0</v>
      </c>
      <c r="G411" s="93">
        <f t="shared" ref="G411:P411" si="203">G412</f>
        <v>0</v>
      </c>
      <c r="H411" s="93">
        <f t="shared" si="203"/>
        <v>0</v>
      </c>
      <c r="I411" s="93">
        <f t="shared" si="203"/>
        <v>0</v>
      </c>
      <c r="J411" s="93">
        <f t="shared" si="203"/>
        <v>0</v>
      </c>
      <c r="K411" s="93">
        <f t="shared" si="203"/>
        <v>0</v>
      </c>
      <c r="L411" s="93">
        <f t="shared" si="203"/>
        <v>0</v>
      </c>
      <c r="M411" s="93">
        <f t="shared" si="203"/>
        <v>0</v>
      </c>
      <c r="N411" s="93">
        <f t="shared" si="203"/>
        <v>0</v>
      </c>
      <c r="O411" s="155">
        <f t="shared" si="203"/>
        <v>0</v>
      </c>
      <c r="P411" s="155">
        <f t="shared" si="203"/>
        <v>0</v>
      </c>
    </row>
    <row r="412" spans="1:16" x14ac:dyDescent="0.25">
      <c r="A412" s="7"/>
      <c r="B412" s="2"/>
      <c r="C412" s="8"/>
      <c r="D412" s="9" t="s">
        <v>33</v>
      </c>
      <c r="E412" s="10" t="s">
        <v>32</v>
      </c>
      <c r="F412" s="159">
        <f t="shared" si="196"/>
        <v>0</v>
      </c>
      <c r="G412" s="153"/>
      <c r="H412" s="153"/>
      <c r="I412" s="153"/>
      <c r="J412" s="153"/>
      <c r="K412" s="153"/>
      <c r="L412" s="153"/>
      <c r="M412" s="153"/>
      <c r="N412" s="153"/>
      <c r="O412" s="153"/>
      <c r="P412" s="153"/>
    </row>
    <row r="413" spans="1:16" s="111" customFormat="1" ht="14.25" x14ac:dyDescent="0.2">
      <c r="A413" s="2"/>
      <c r="B413" s="2"/>
      <c r="C413" s="6" t="s">
        <v>34</v>
      </c>
      <c r="D413" s="4"/>
      <c r="E413" s="5" t="s">
        <v>35</v>
      </c>
      <c r="F413" s="93">
        <f t="shared" si="196"/>
        <v>0</v>
      </c>
      <c r="G413" s="93">
        <f t="shared" ref="G413:P413" si="204">G414</f>
        <v>0</v>
      </c>
      <c r="H413" s="93">
        <f t="shared" si="204"/>
        <v>0</v>
      </c>
      <c r="I413" s="93">
        <f t="shared" si="204"/>
        <v>0</v>
      </c>
      <c r="J413" s="93">
        <f t="shared" si="204"/>
        <v>0</v>
      </c>
      <c r="K413" s="93">
        <f t="shared" si="204"/>
        <v>0</v>
      </c>
      <c r="L413" s="93">
        <f t="shared" si="204"/>
        <v>0</v>
      </c>
      <c r="M413" s="93">
        <f t="shared" si="204"/>
        <v>0</v>
      </c>
      <c r="N413" s="93">
        <f t="shared" si="204"/>
        <v>0</v>
      </c>
      <c r="O413" s="155">
        <f t="shared" si="204"/>
        <v>0</v>
      </c>
      <c r="P413" s="155">
        <f t="shared" si="204"/>
        <v>0</v>
      </c>
    </row>
    <row r="414" spans="1:16" x14ac:dyDescent="0.25">
      <c r="A414" s="7"/>
      <c r="B414" s="2"/>
      <c r="C414" s="8"/>
      <c r="D414" s="9" t="s">
        <v>36</v>
      </c>
      <c r="E414" s="10" t="s">
        <v>35</v>
      </c>
      <c r="F414" s="159">
        <f t="shared" si="196"/>
        <v>0</v>
      </c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</row>
    <row r="415" spans="1:16" x14ac:dyDescent="0.25">
      <c r="A415" s="7"/>
      <c r="B415" s="2"/>
      <c r="C415" s="3">
        <v>3835</v>
      </c>
      <c r="D415" s="13"/>
      <c r="E415" s="5" t="s">
        <v>542</v>
      </c>
      <c r="F415" s="93">
        <f t="shared" si="196"/>
        <v>0</v>
      </c>
      <c r="G415" s="93">
        <f t="shared" ref="G415:P415" si="205">G416</f>
        <v>0</v>
      </c>
      <c r="H415" s="93">
        <f t="shared" si="205"/>
        <v>0</v>
      </c>
      <c r="I415" s="93">
        <f t="shared" si="205"/>
        <v>0</v>
      </c>
      <c r="J415" s="93">
        <f t="shared" si="205"/>
        <v>0</v>
      </c>
      <c r="K415" s="93">
        <f t="shared" si="205"/>
        <v>0</v>
      </c>
      <c r="L415" s="93">
        <f t="shared" si="205"/>
        <v>0</v>
      </c>
      <c r="M415" s="93">
        <f t="shared" si="205"/>
        <v>0</v>
      </c>
      <c r="N415" s="93">
        <f t="shared" si="205"/>
        <v>0</v>
      </c>
      <c r="O415" s="155">
        <f t="shared" si="205"/>
        <v>0</v>
      </c>
      <c r="P415" s="155">
        <f t="shared" si="205"/>
        <v>0</v>
      </c>
    </row>
    <row r="416" spans="1:16" x14ac:dyDescent="0.25">
      <c r="A416" s="7"/>
      <c r="B416" s="2"/>
      <c r="C416" s="8"/>
      <c r="D416" s="9" t="s">
        <v>10</v>
      </c>
      <c r="E416" s="10" t="s">
        <v>542</v>
      </c>
      <c r="F416" s="159">
        <f t="shared" si="196"/>
        <v>0</v>
      </c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</row>
    <row r="417" spans="1:16" x14ac:dyDescent="0.25">
      <c r="A417" s="64"/>
      <c r="B417" s="59">
        <v>386</v>
      </c>
      <c r="C417" s="61"/>
      <c r="D417" s="89"/>
      <c r="E417" s="63" t="s">
        <v>37</v>
      </c>
      <c r="F417" s="97">
        <f t="shared" si="196"/>
        <v>0</v>
      </c>
      <c r="G417" s="97">
        <f t="shared" ref="G417:P417" si="206">G418+G423+G429+G432</f>
        <v>0</v>
      </c>
      <c r="H417" s="97">
        <f t="shared" ref="H417" si="207">H418+H423+H429+H432</f>
        <v>0</v>
      </c>
      <c r="I417" s="97">
        <f t="shared" si="206"/>
        <v>0</v>
      </c>
      <c r="J417" s="97">
        <f t="shared" si="206"/>
        <v>0</v>
      </c>
      <c r="K417" s="97">
        <f t="shared" si="206"/>
        <v>0</v>
      </c>
      <c r="L417" s="97">
        <f t="shared" si="206"/>
        <v>0</v>
      </c>
      <c r="M417" s="97">
        <f t="shared" si="206"/>
        <v>0</v>
      </c>
      <c r="N417" s="97">
        <f t="shared" si="206"/>
        <v>0</v>
      </c>
      <c r="O417" s="182">
        <f t="shared" si="206"/>
        <v>0</v>
      </c>
      <c r="P417" s="182">
        <f t="shared" si="206"/>
        <v>0</v>
      </c>
    </row>
    <row r="418" spans="1:16" s="111" customFormat="1" ht="42.75" x14ac:dyDescent="0.2">
      <c r="A418" s="2"/>
      <c r="B418" s="2"/>
      <c r="C418" s="6">
        <v>3861</v>
      </c>
      <c r="D418" s="4"/>
      <c r="E418" s="5" t="s">
        <v>38</v>
      </c>
      <c r="F418" s="93">
        <f t="shared" si="196"/>
        <v>0</v>
      </c>
      <c r="G418" s="93">
        <f t="shared" ref="G418:P418" si="208">SUM(G419:G422)</f>
        <v>0</v>
      </c>
      <c r="H418" s="93">
        <f t="shared" ref="H418" si="209">SUM(H419:H422)</f>
        <v>0</v>
      </c>
      <c r="I418" s="93">
        <f t="shared" si="208"/>
        <v>0</v>
      </c>
      <c r="J418" s="93">
        <f t="shared" si="208"/>
        <v>0</v>
      </c>
      <c r="K418" s="93">
        <f t="shared" si="208"/>
        <v>0</v>
      </c>
      <c r="L418" s="93">
        <f t="shared" si="208"/>
        <v>0</v>
      </c>
      <c r="M418" s="93">
        <f t="shared" si="208"/>
        <v>0</v>
      </c>
      <c r="N418" s="93">
        <f t="shared" si="208"/>
        <v>0</v>
      </c>
      <c r="O418" s="155">
        <f t="shared" si="208"/>
        <v>0</v>
      </c>
      <c r="P418" s="155">
        <f t="shared" si="208"/>
        <v>0</v>
      </c>
    </row>
    <row r="419" spans="1:16" ht="30" x14ac:dyDescent="0.25">
      <c r="A419" s="7"/>
      <c r="B419" s="2"/>
      <c r="C419" s="8"/>
      <c r="D419" s="9">
        <v>38612</v>
      </c>
      <c r="E419" s="10" t="s">
        <v>39</v>
      </c>
      <c r="F419" s="159">
        <f t="shared" si="196"/>
        <v>0</v>
      </c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</row>
    <row r="420" spans="1:16" ht="30" x14ac:dyDescent="0.25">
      <c r="A420" s="7"/>
      <c r="B420" s="2"/>
      <c r="C420" s="8"/>
      <c r="D420" s="9" t="s">
        <v>40</v>
      </c>
      <c r="E420" s="10" t="s">
        <v>41</v>
      </c>
      <c r="F420" s="159">
        <f t="shared" si="196"/>
        <v>0</v>
      </c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</row>
    <row r="421" spans="1:16" ht="30" x14ac:dyDescent="0.25">
      <c r="A421" s="7"/>
      <c r="B421" s="2"/>
      <c r="C421" s="8"/>
      <c r="D421" s="9" t="s">
        <v>42</v>
      </c>
      <c r="E421" s="10" t="s">
        <v>43</v>
      </c>
      <c r="F421" s="159">
        <f t="shared" si="196"/>
        <v>0</v>
      </c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</row>
    <row r="422" spans="1:16" ht="30" x14ac:dyDescent="0.25">
      <c r="A422" s="7"/>
      <c r="B422" s="2"/>
      <c r="C422" s="8"/>
      <c r="D422" s="9" t="s">
        <v>44</v>
      </c>
      <c r="E422" s="10" t="s">
        <v>45</v>
      </c>
      <c r="F422" s="159">
        <f t="shared" si="196"/>
        <v>0</v>
      </c>
      <c r="G422" s="153"/>
      <c r="H422" s="153"/>
      <c r="I422" s="153"/>
      <c r="J422" s="153"/>
      <c r="K422" s="153"/>
      <c r="L422" s="153"/>
      <c r="M422" s="153"/>
      <c r="N422" s="153"/>
      <c r="O422" s="153"/>
      <c r="P422" s="153"/>
    </row>
    <row r="423" spans="1:16" s="121" customFormat="1" ht="42.75" x14ac:dyDescent="0.2">
      <c r="A423" s="2"/>
      <c r="B423" s="2"/>
      <c r="C423" s="41">
        <v>3862</v>
      </c>
      <c r="D423" s="4"/>
      <c r="E423" s="5" t="s">
        <v>1010</v>
      </c>
      <c r="F423" s="100">
        <f t="shared" si="196"/>
        <v>0</v>
      </c>
      <c r="G423" s="100">
        <f t="shared" ref="G423:P423" si="210">SUM(G424:G428)</f>
        <v>0</v>
      </c>
      <c r="H423" s="100">
        <f t="shared" ref="H423" si="211">SUM(H424:H428)</f>
        <v>0</v>
      </c>
      <c r="I423" s="100">
        <f t="shared" si="210"/>
        <v>0</v>
      </c>
      <c r="J423" s="100">
        <f t="shared" si="210"/>
        <v>0</v>
      </c>
      <c r="K423" s="100">
        <f t="shared" si="210"/>
        <v>0</v>
      </c>
      <c r="L423" s="100">
        <f t="shared" si="210"/>
        <v>0</v>
      </c>
      <c r="M423" s="100">
        <f t="shared" si="210"/>
        <v>0</v>
      </c>
      <c r="N423" s="100">
        <f t="shared" si="210"/>
        <v>0</v>
      </c>
      <c r="O423" s="152">
        <f t="shared" si="210"/>
        <v>0</v>
      </c>
      <c r="P423" s="152">
        <f t="shared" si="210"/>
        <v>0</v>
      </c>
    </row>
    <row r="424" spans="1:16" ht="30" x14ac:dyDescent="0.25">
      <c r="A424" s="7"/>
      <c r="B424" s="2"/>
      <c r="C424" s="8"/>
      <c r="D424" s="9" t="s">
        <v>46</v>
      </c>
      <c r="E424" s="10" t="s">
        <v>47</v>
      </c>
      <c r="F424" s="159">
        <f t="shared" si="196"/>
        <v>0</v>
      </c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</row>
    <row r="425" spans="1:16" ht="30" x14ac:dyDescent="0.25">
      <c r="A425" s="7"/>
      <c r="B425" s="2"/>
      <c r="C425" s="8"/>
      <c r="D425" s="9" t="s">
        <v>48</v>
      </c>
      <c r="E425" s="10" t="s">
        <v>49</v>
      </c>
      <c r="F425" s="159">
        <f t="shared" si="196"/>
        <v>0</v>
      </c>
      <c r="G425" s="153"/>
      <c r="H425" s="153"/>
      <c r="I425" s="153"/>
      <c r="J425" s="153"/>
      <c r="K425" s="153"/>
      <c r="L425" s="153"/>
      <c r="M425" s="153"/>
      <c r="N425" s="153"/>
      <c r="O425" s="153"/>
      <c r="P425" s="153"/>
    </row>
    <row r="426" spans="1:16" ht="30" x14ac:dyDescent="0.25">
      <c r="A426" s="7"/>
      <c r="B426" s="2"/>
      <c r="C426" s="8"/>
      <c r="D426" s="9" t="s">
        <v>50</v>
      </c>
      <c r="E426" s="10" t="s">
        <v>51</v>
      </c>
      <c r="F426" s="159">
        <f t="shared" si="196"/>
        <v>0</v>
      </c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</row>
    <row r="427" spans="1:16" ht="30" x14ac:dyDescent="0.25">
      <c r="A427" s="7"/>
      <c r="B427" s="2"/>
      <c r="C427" s="8"/>
      <c r="D427" s="9" t="s">
        <v>52</v>
      </c>
      <c r="E427" s="10" t="s">
        <v>53</v>
      </c>
      <c r="F427" s="159">
        <f t="shared" si="196"/>
        <v>0</v>
      </c>
      <c r="G427" s="153"/>
      <c r="H427" s="153"/>
      <c r="I427" s="153"/>
      <c r="J427" s="153"/>
      <c r="K427" s="153"/>
      <c r="L427" s="153"/>
      <c r="M427" s="153"/>
      <c r="N427" s="153"/>
      <c r="O427" s="153"/>
      <c r="P427" s="153"/>
    </row>
    <row r="428" spans="1:16" x14ac:dyDescent="0.25">
      <c r="A428" s="7"/>
      <c r="B428" s="2"/>
      <c r="C428" s="8"/>
      <c r="D428" s="9" t="s">
        <v>985</v>
      </c>
      <c r="E428" s="10" t="s">
        <v>986</v>
      </c>
      <c r="F428" s="159">
        <f t="shared" si="196"/>
        <v>0</v>
      </c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</row>
    <row r="429" spans="1:16" s="111" customFormat="1" ht="28.5" x14ac:dyDescent="0.2">
      <c r="A429" s="2"/>
      <c r="B429" s="2"/>
      <c r="C429" s="6">
        <v>3863</v>
      </c>
      <c r="D429" s="4"/>
      <c r="E429" s="18" t="s">
        <v>54</v>
      </c>
      <c r="F429" s="93">
        <f t="shared" si="196"/>
        <v>0</v>
      </c>
      <c r="G429" s="93">
        <f t="shared" ref="G429:P429" si="212">G430+G431</f>
        <v>0</v>
      </c>
      <c r="H429" s="93">
        <f t="shared" ref="H429" si="213">H430+H431</f>
        <v>0</v>
      </c>
      <c r="I429" s="93">
        <f t="shared" si="212"/>
        <v>0</v>
      </c>
      <c r="J429" s="93">
        <f t="shared" si="212"/>
        <v>0</v>
      </c>
      <c r="K429" s="93">
        <f t="shared" si="212"/>
        <v>0</v>
      </c>
      <c r="L429" s="93">
        <f t="shared" si="212"/>
        <v>0</v>
      </c>
      <c r="M429" s="93">
        <f t="shared" si="212"/>
        <v>0</v>
      </c>
      <c r="N429" s="93">
        <f t="shared" si="212"/>
        <v>0</v>
      </c>
      <c r="O429" s="155">
        <f t="shared" si="212"/>
        <v>0</v>
      </c>
      <c r="P429" s="155">
        <f t="shared" si="212"/>
        <v>0</v>
      </c>
    </row>
    <row r="430" spans="1:16" x14ac:dyDescent="0.25">
      <c r="A430" s="7"/>
      <c r="B430" s="2"/>
      <c r="C430" s="8"/>
      <c r="D430" s="9">
        <v>38631</v>
      </c>
      <c r="E430" s="10" t="s">
        <v>55</v>
      </c>
      <c r="F430" s="159">
        <f t="shared" si="196"/>
        <v>0</v>
      </c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</row>
    <row r="431" spans="1:16" x14ac:dyDescent="0.25">
      <c r="A431" s="7"/>
      <c r="B431" s="2"/>
      <c r="C431" s="8"/>
      <c r="D431" s="9">
        <v>38632</v>
      </c>
      <c r="E431" s="17" t="s">
        <v>56</v>
      </c>
      <c r="F431" s="159">
        <f t="shared" si="196"/>
        <v>0</v>
      </c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</row>
    <row r="432" spans="1:16" x14ac:dyDescent="0.25">
      <c r="A432" s="7"/>
      <c r="B432" s="2"/>
      <c r="C432" s="33">
        <v>3864</v>
      </c>
      <c r="D432" s="91"/>
      <c r="E432" s="92" t="s">
        <v>987</v>
      </c>
      <c r="F432" s="94">
        <f t="shared" si="196"/>
        <v>0</v>
      </c>
      <c r="G432" s="94"/>
      <c r="H432" s="94"/>
      <c r="I432" s="94"/>
      <c r="J432" s="94"/>
      <c r="K432" s="94"/>
      <c r="L432" s="94"/>
      <c r="M432" s="94"/>
      <c r="N432" s="94"/>
      <c r="O432" s="153"/>
      <c r="P432" s="153"/>
    </row>
    <row r="433" spans="1:16" ht="30" x14ac:dyDescent="0.25">
      <c r="A433" s="7"/>
      <c r="B433" s="2"/>
      <c r="C433" s="42"/>
      <c r="D433" s="29">
        <v>38641</v>
      </c>
      <c r="E433" s="43" t="s">
        <v>988</v>
      </c>
      <c r="F433" s="159">
        <f t="shared" si="196"/>
        <v>0</v>
      </c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</row>
    <row r="434" spans="1:16" ht="30" x14ac:dyDescent="0.25">
      <c r="A434" s="7"/>
      <c r="B434" s="2"/>
      <c r="C434" s="42"/>
      <c r="D434" s="29" t="s">
        <v>1006</v>
      </c>
      <c r="E434" s="43" t="s">
        <v>989</v>
      </c>
      <c r="F434" s="159">
        <f t="shared" si="196"/>
        <v>0</v>
      </c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</row>
    <row r="435" spans="1:16" ht="26.25" customHeight="1" x14ac:dyDescent="0.25">
      <c r="A435" s="139" t="s">
        <v>57</v>
      </c>
      <c r="B435" s="140"/>
      <c r="C435" s="141"/>
      <c r="D435" s="142"/>
      <c r="E435" s="143" t="s">
        <v>58</v>
      </c>
      <c r="F435" s="144">
        <f t="shared" si="196"/>
        <v>0</v>
      </c>
      <c r="G435" s="144">
        <f t="shared" ref="G435:P435" si="214">G436+G470+G592+G605+G609</f>
        <v>0</v>
      </c>
      <c r="H435" s="144">
        <f t="shared" ref="H435" si="215">H436+H470+H592+H605+H609</f>
        <v>0</v>
      </c>
      <c r="I435" s="144">
        <f t="shared" si="214"/>
        <v>0</v>
      </c>
      <c r="J435" s="144">
        <f t="shared" si="214"/>
        <v>0</v>
      </c>
      <c r="K435" s="144">
        <f t="shared" si="214"/>
        <v>0</v>
      </c>
      <c r="L435" s="144">
        <f t="shared" si="214"/>
        <v>0</v>
      </c>
      <c r="M435" s="144">
        <f t="shared" si="214"/>
        <v>0</v>
      </c>
      <c r="N435" s="144">
        <f t="shared" si="214"/>
        <v>0</v>
      </c>
      <c r="O435" s="198">
        <f t="shared" si="214"/>
        <v>0</v>
      </c>
      <c r="P435" s="198">
        <f t="shared" si="214"/>
        <v>0</v>
      </c>
    </row>
    <row r="436" spans="1:16" ht="28.5" x14ac:dyDescent="0.2">
      <c r="A436" s="104" t="s">
        <v>59</v>
      </c>
      <c r="B436" s="73"/>
      <c r="C436" s="73"/>
      <c r="D436" s="73"/>
      <c r="E436" s="105" t="s">
        <v>1011</v>
      </c>
      <c r="F436" s="125">
        <f t="shared" si="196"/>
        <v>0</v>
      </c>
      <c r="G436" s="125">
        <f t="shared" ref="G436:P436" si="216">G437+G452</f>
        <v>0</v>
      </c>
      <c r="H436" s="125">
        <f t="shared" ref="H436" si="217">H437+H452</f>
        <v>0</v>
      </c>
      <c r="I436" s="125">
        <f t="shared" si="216"/>
        <v>0</v>
      </c>
      <c r="J436" s="125">
        <f t="shared" si="216"/>
        <v>0</v>
      </c>
      <c r="K436" s="125">
        <f t="shared" si="216"/>
        <v>0</v>
      </c>
      <c r="L436" s="125">
        <f t="shared" si="216"/>
        <v>0</v>
      </c>
      <c r="M436" s="125">
        <f t="shared" si="216"/>
        <v>0</v>
      </c>
      <c r="N436" s="125">
        <f t="shared" si="216"/>
        <v>0</v>
      </c>
      <c r="O436" s="183">
        <f t="shared" si="216"/>
        <v>0</v>
      </c>
      <c r="P436" s="183">
        <f t="shared" si="216"/>
        <v>0</v>
      </c>
    </row>
    <row r="437" spans="1:16" ht="14.25" x14ac:dyDescent="0.2">
      <c r="A437" s="59"/>
      <c r="B437" s="102" t="s">
        <v>60</v>
      </c>
      <c r="C437" s="59"/>
      <c r="D437" s="59"/>
      <c r="E437" s="103" t="s">
        <v>387</v>
      </c>
      <c r="F437" s="126">
        <f t="shared" si="196"/>
        <v>0</v>
      </c>
      <c r="G437" s="126">
        <f t="shared" ref="G437:P437" si="218">G438+G442+G447</f>
        <v>0</v>
      </c>
      <c r="H437" s="126">
        <f t="shared" ref="H437" si="219">H438+H442+H447</f>
        <v>0</v>
      </c>
      <c r="I437" s="126">
        <f t="shared" si="218"/>
        <v>0</v>
      </c>
      <c r="J437" s="126">
        <f t="shared" si="218"/>
        <v>0</v>
      </c>
      <c r="K437" s="126">
        <f t="shared" si="218"/>
        <v>0</v>
      </c>
      <c r="L437" s="126">
        <f t="shared" si="218"/>
        <v>0</v>
      </c>
      <c r="M437" s="126">
        <f>M438+M442+M447</f>
        <v>0</v>
      </c>
      <c r="N437" s="126">
        <f t="shared" si="218"/>
        <v>0</v>
      </c>
      <c r="O437" s="199">
        <f t="shared" si="218"/>
        <v>0</v>
      </c>
      <c r="P437" s="199">
        <f t="shared" si="218"/>
        <v>0</v>
      </c>
    </row>
    <row r="438" spans="1:16" ht="14.25" x14ac:dyDescent="0.2">
      <c r="A438" s="172"/>
      <c r="B438" s="172"/>
      <c r="C438" s="46" t="s">
        <v>61</v>
      </c>
      <c r="D438" s="172"/>
      <c r="E438" s="47" t="s">
        <v>388</v>
      </c>
      <c r="F438" s="93">
        <f t="shared" si="196"/>
        <v>0</v>
      </c>
      <c r="G438" s="93">
        <f t="shared" ref="G438:P438" si="220">G439+G440+G441</f>
        <v>0</v>
      </c>
      <c r="H438" s="93">
        <f t="shared" ref="H438" si="221">H439+H440+H441</f>
        <v>0</v>
      </c>
      <c r="I438" s="93">
        <f t="shared" si="220"/>
        <v>0</v>
      </c>
      <c r="J438" s="93">
        <f t="shared" si="220"/>
        <v>0</v>
      </c>
      <c r="K438" s="93">
        <f t="shared" si="220"/>
        <v>0</v>
      </c>
      <c r="L438" s="93">
        <f t="shared" si="220"/>
        <v>0</v>
      </c>
      <c r="M438" s="93">
        <f t="shared" si="220"/>
        <v>0</v>
      </c>
      <c r="N438" s="93">
        <f t="shared" si="220"/>
        <v>0</v>
      </c>
      <c r="O438" s="155">
        <f t="shared" si="220"/>
        <v>0</v>
      </c>
      <c r="P438" s="155">
        <f t="shared" si="220"/>
        <v>0</v>
      </c>
    </row>
    <row r="439" spans="1:16" x14ac:dyDescent="0.25">
      <c r="A439" s="44"/>
      <c r="B439" s="44"/>
      <c r="C439" s="44"/>
      <c r="D439" s="48" t="s">
        <v>62</v>
      </c>
      <c r="E439" s="49" t="s">
        <v>389</v>
      </c>
      <c r="F439" s="159">
        <f t="shared" si="196"/>
        <v>0</v>
      </c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</row>
    <row r="440" spans="1:16" x14ac:dyDescent="0.25">
      <c r="A440" s="44"/>
      <c r="B440" s="44"/>
      <c r="C440" s="44"/>
      <c r="D440" s="48" t="s">
        <v>63</v>
      </c>
      <c r="E440" s="49" t="s">
        <v>390</v>
      </c>
      <c r="F440" s="159">
        <f t="shared" si="196"/>
        <v>0</v>
      </c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</row>
    <row r="441" spans="1:16" x14ac:dyDescent="0.25">
      <c r="A441" s="44"/>
      <c r="B441" s="44"/>
      <c r="C441" s="44"/>
      <c r="D441" s="48" t="s">
        <v>64</v>
      </c>
      <c r="E441" s="49" t="s">
        <v>391</v>
      </c>
      <c r="F441" s="159">
        <f t="shared" si="196"/>
        <v>0</v>
      </c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</row>
    <row r="442" spans="1:16" x14ac:dyDescent="0.25">
      <c r="A442" s="44"/>
      <c r="B442" s="44"/>
      <c r="C442" s="172">
        <v>4112</v>
      </c>
      <c r="D442" s="48"/>
      <c r="E442" s="47" t="s">
        <v>392</v>
      </c>
      <c r="F442" s="93">
        <f t="shared" si="196"/>
        <v>0</v>
      </c>
      <c r="G442" s="93">
        <f t="shared" ref="G442:P442" si="222">G443+G444+G445+G446</f>
        <v>0</v>
      </c>
      <c r="H442" s="93">
        <f t="shared" ref="H442" si="223">H443+H444+H445+H446</f>
        <v>0</v>
      </c>
      <c r="I442" s="93">
        <f t="shared" si="222"/>
        <v>0</v>
      </c>
      <c r="J442" s="93">
        <f t="shared" si="222"/>
        <v>0</v>
      </c>
      <c r="K442" s="93">
        <f t="shared" si="222"/>
        <v>0</v>
      </c>
      <c r="L442" s="93">
        <f t="shared" si="222"/>
        <v>0</v>
      </c>
      <c r="M442" s="93">
        <f t="shared" si="222"/>
        <v>0</v>
      </c>
      <c r="N442" s="93">
        <f t="shared" si="222"/>
        <v>0</v>
      </c>
      <c r="O442" s="155">
        <f t="shared" si="222"/>
        <v>0</v>
      </c>
      <c r="P442" s="155">
        <f t="shared" si="222"/>
        <v>0</v>
      </c>
    </row>
    <row r="443" spans="1:16" x14ac:dyDescent="0.25">
      <c r="A443" s="44"/>
      <c r="B443" s="44"/>
      <c r="C443" s="44"/>
      <c r="D443" s="48">
        <v>41121</v>
      </c>
      <c r="E443" s="49" t="s">
        <v>393</v>
      </c>
      <c r="F443" s="159">
        <f t="shared" si="196"/>
        <v>0</v>
      </c>
      <c r="G443" s="153"/>
      <c r="H443" s="153"/>
      <c r="I443" s="153"/>
      <c r="J443" s="153"/>
      <c r="K443" s="153"/>
      <c r="L443" s="153"/>
      <c r="M443" s="153"/>
      <c r="N443" s="153"/>
      <c r="O443" s="153"/>
      <c r="P443" s="153"/>
    </row>
    <row r="444" spans="1:16" x14ac:dyDescent="0.25">
      <c r="A444" s="44"/>
      <c r="B444" s="44"/>
      <c r="C444" s="44"/>
      <c r="D444" s="48">
        <v>41122</v>
      </c>
      <c r="E444" s="49" t="s">
        <v>394</v>
      </c>
      <c r="F444" s="159">
        <f t="shared" si="196"/>
        <v>0</v>
      </c>
      <c r="G444" s="153"/>
      <c r="H444" s="153"/>
      <c r="I444" s="153"/>
      <c r="J444" s="153"/>
      <c r="K444" s="153"/>
      <c r="L444" s="153"/>
      <c r="M444" s="153"/>
      <c r="N444" s="153"/>
      <c r="O444" s="153"/>
      <c r="P444" s="153"/>
    </row>
    <row r="445" spans="1:16" x14ac:dyDescent="0.25">
      <c r="A445" s="44"/>
      <c r="B445" s="44"/>
      <c r="C445" s="44"/>
      <c r="D445" s="48">
        <v>41123</v>
      </c>
      <c r="E445" s="49" t="s">
        <v>395</v>
      </c>
      <c r="F445" s="159">
        <f t="shared" si="196"/>
        <v>0</v>
      </c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</row>
    <row r="446" spans="1:16" x14ac:dyDescent="0.25">
      <c r="A446" s="44"/>
      <c r="B446" s="44"/>
      <c r="C446" s="44"/>
      <c r="D446" s="48">
        <v>41129</v>
      </c>
      <c r="E446" s="49" t="s">
        <v>396</v>
      </c>
      <c r="F446" s="159">
        <f t="shared" si="196"/>
        <v>0</v>
      </c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</row>
    <row r="447" spans="1:16" ht="14.25" x14ac:dyDescent="0.2">
      <c r="A447" s="172"/>
      <c r="B447" s="172"/>
      <c r="C447" s="46">
        <v>4113</v>
      </c>
      <c r="D447" s="172"/>
      <c r="E447" s="47" t="s">
        <v>397</v>
      </c>
      <c r="F447" s="93">
        <f t="shared" si="196"/>
        <v>0</v>
      </c>
      <c r="G447" s="93">
        <f t="shared" ref="G447:P447" si="224">G448+G449+G450+G451</f>
        <v>0</v>
      </c>
      <c r="H447" s="93">
        <f t="shared" ref="H447" si="225">H448+H449+H450+H451</f>
        <v>0</v>
      </c>
      <c r="I447" s="93">
        <f t="shared" si="224"/>
        <v>0</v>
      </c>
      <c r="J447" s="93">
        <f t="shared" si="224"/>
        <v>0</v>
      </c>
      <c r="K447" s="93">
        <f t="shared" si="224"/>
        <v>0</v>
      </c>
      <c r="L447" s="93">
        <f t="shared" si="224"/>
        <v>0</v>
      </c>
      <c r="M447" s="93">
        <f t="shared" si="224"/>
        <v>0</v>
      </c>
      <c r="N447" s="93">
        <f t="shared" si="224"/>
        <v>0</v>
      </c>
      <c r="O447" s="155">
        <f t="shared" si="224"/>
        <v>0</v>
      </c>
      <c r="P447" s="155">
        <f t="shared" si="224"/>
        <v>0</v>
      </c>
    </row>
    <row r="448" spans="1:16" x14ac:dyDescent="0.25">
      <c r="A448" s="44"/>
      <c r="B448" s="44"/>
      <c r="C448" s="44"/>
      <c r="D448" s="48">
        <v>41131</v>
      </c>
      <c r="E448" s="49" t="s">
        <v>398</v>
      </c>
      <c r="F448" s="159">
        <f t="shared" si="196"/>
        <v>0</v>
      </c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</row>
    <row r="449" spans="1:16" x14ac:dyDescent="0.25">
      <c r="A449" s="44"/>
      <c r="B449" s="44"/>
      <c r="C449" s="44"/>
      <c r="D449" s="48">
        <v>41132</v>
      </c>
      <c r="E449" s="49" t="s">
        <v>399</v>
      </c>
      <c r="F449" s="159">
        <f t="shared" si="196"/>
        <v>0</v>
      </c>
      <c r="G449" s="153"/>
      <c r="H449" s="153"/>
      <c r="I449" s="153"/>
      <c r="J449" s="153"/>
      <c r="K449" s="153"/>
      <c r="L449" s="153"/>
      <c r="M449" s="153"/>
      <c r="N449" s="153"/>
      <c r="O449" s="153"/>
      <c r="P449" s="153"/>
    </row>
    <row r="450" spans="1:16" x14ac:dyDescent="0.25">
      <c r="A450" s="44"/>
      <c r="B450" s="44"/>
      <c r="C450" s="44"/>
      <c r="D450" s="48">
        <v>41133</v>
      </c>
      <c r="E450" s="49" t="s">
        <v>400</v>
      </c>
      <c r="F450" s="159">
        <f t="shared" si="196"/>
        <v>0</v>
      </c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</row>
    <row r="451" spans="1:16" x14ac:dyDescent="0.25">
      <c r="A451" s="44"/>
      <c r="B451" s="44"/>
      <c r="C451" s="44"/>
      <c r="D451" s="48">
        <v>41139</v>
      </c>
      <c r="E451" s="49" t="s">
        <v>401</v>
      </c>
      <c r="F451" s="159">
        <f t="shared" si="196"/>
        <v>0</v>
      </c>
      <c r="G451" s="153"/>
      <c r="H451" s="153"/>
      <c r="I451" s="153"/>
      <c r="J451" s="153"/>
      <c r="K451" s="153"/>
      <c r="L451" s="153"/>
      <c r="M451" s="153"/>
      <c r="N451" s="153"/>
      <c r="O451" s="153"/>
      <c r="P451" s="153"/>
    </row>
    <row r="452" spans="1:16" ht="14.25" x14ac:dyDescent="0.2">
      <c r="A452" s="59"/>
      <c r="B452" s="102" t="s">
        <v>65</v>
      </c>
      <c r="C452" s="59"/>
      <c r="D452" s="59"/>
      <c r="E452" s="103" t="s">
        <v>402</v>
      </c>
      <c r="F452" s="97">
        <f t="shared" si="196"/>
        <v>0</v>
      </c>
      <c r="G452" s="97">
        <f t="shared" ref="G452:P453" si="226">G453</f>
        <v>0</v>
      </c>
      <c r="H452" s="97">
        <f t="shared" si="226"/>
        <v>0</v>
      </c>
      <c r="I452" s="97">
        <f t="shared" si="226"/>
        <v>0</v>
      </c>
      <c r="J452" s="97">
        <f t="shared" si="226"/>
        <v>0</v>
      </c>
      <c r="K452" s="97">
        <f t="shared" si="226"/>
        <v>0</v>
      </c>
      <c r="L452" s="97">
        <f t="shared" si="226"/>
        <v>0</v>
      </c>
      <c r="M452" s="97">
        <f t="shared" si="226"/>
        <v>0</v>
      </c>
      <c r="N452" s="97">
        <f t="shared" si="226"/>
        <v>0</v>
      </c>
      <c r="O452" s="182">
        <f t="shared" si="226"/>
        <v>0</v>
      </c>
      <c r="P452" s="182">
        <f t="shared" si="226"/>
        <v>0</v>
      </c>
    </row>
    <row r="453" spans="1:16" ht="14.25" x14ac:dyDescent="0.2">
      <c r="A453" s="172"/>
      <c r="B453" s="172"/>
      <c r="C453" s="46" t="s">
        <v>66</v>
      </c>
      <c r="D453" s="172"/>
      <c r="E453" s="47" t="s">
        <v>403</v>
      </c>
      <c r="F453" s="93">
        <f t="shared" si="196"/>
        <v>0</v>
      </c>
      <c r="G453" s="93">
        <f t="shared" si="226"/>
        <v>0</v>
      </c>
      <c r="H453" s="93">
        <f t="shared" si="226"/>
        <v>0</v>
      </c>
      <c r="I453" s="93">
        <f t="shared" si="226"/>
        <v>0</v>
      </c>
      <c r="J453" s="93">
        <f t="shared" si="226"/>
        <v>0</v>
      </c>
      <c r="K453" s="93">
        <f t="shared" si="226"/>
        <v>0</v>
      </c>
      <c r="L453" s="93">
        <f t="shared" si="226"/>
        <v>0</v>
      </c>
      <c r="M453" s="93">
        <f t="shared" si="226"/>
        <v>0</v>
      </c>
      <c r="N453" s="93">
        <f t="shared" si="226"/>
        <v>0</v>
      </c>
      <c r="O453" s="155">
        <f t="shared" si="226"/>
        <v>0</v>
      </c>
      <c r="P453" s="155">
        <f t="shared" si="226"/>
        <v>0</v>
      </c>
    </row>
    <row r="454" spans="1:16" x14ac:dyDescent="0.25">
      <c r="A454" s="44"/>
      <c r="B454" s="44"/>
      <c r="C454" s="44"/>
      <c r="D454" s="48" t="s">
        <v>67</v>
      </c>
      <c r="E454" s="49" t="s">
        <v>403</v>
      </c>
      <c r="F454" s="159">
        <f t="shared" si="196"/>
        <v>0</v>
      </c>
      <c r="G454" s="153"/>
      <c r="H454" s="153"/>
      <c r="I454" s="153"/>
      <c r="J454" s="153"/>
      <c r="K454" s="153"/>
      <c r="L454" s="153"/>
      <c r="M454" s="153"/>
      <c r="N454" s="153"/>
      <c r="O454" s="153"/>
      <c r="P454" s="153"/>
    </row>
    <row r="455" spans="1:16" ht="14.25" x14ac:dyDescent="0.2">
      <c r="A455" s="172"/>
      <c r="B455" s="172"/>
      <c r="C455" s="46" t="s">
        <v>68</v>
      </c>
      <c r="D455" s="172"/>
      <c r="E455" s="47" t="s">
        <v>404</v>
      </c>
      <c r="F455" s="93">
        <f t="shared" si="196"/>
        <v>0</v>
      </c>
      <c r="G455" s="93">
        <f t="shared" ref="G455:P455" si="227">G456</f>
        <v>0</v>
      </c>
      <c r="H455" s="93">
        <f t="shared" si="227"/>
        <v>0</v>
      </c>
      <c r="I455" s="93">
        <f t="shared" si="227"/>
        <v>0</v>
      </c>
      <c r="J455" s="93">
        <f t="shared" si="227"/>
        <v>0</v>
      </c>
      <c r="K455" s="93">
        <f t="shared" si="227"/>
        <v>0</v>
      </c>
      <c r="L455" s="93">
        <f t="shared" si="227"/>
        <v>0</v>
      </c>
      <c r="M455" s="93">
        <f t="shared" si="227"/>
        <v>0</v>
      </c>
      <c r="N455" s="93">
        <f t="shared" si="227"/>
        <v>0</v>
      </c>
      <c r="O455" s="155">
        <f t="shared" si="227"/>
        <v>0</v>
      </c>
      <c r="P455" s="155">
        <f t="shared" si="227"/>
        <v>0</v>
      </c>
    </row>
    <row r="456" spans="1:16" x14ac:dyDescent="0.25">
      <c r="A456" s="44"/>
      <c r="B456" s="44"/>
      <c r="C456" s="44"/>
      <c r="D456" s="48" t="s">
        <v>69</v>
      </c>
      <c r="E456" s="49" t="s">
        <v>404</v>
      </c>
      <c r="F456" s="159">
        <f t="shared" si="196"/>
        <v>0</v>
      </c>
      <c r="G456" s="153"/>
      <c r="H456" s="153"/>
      <c r="I456" s="153"/>
      <c r="J456" s="153"/>
      <c r="K456" s="153"/>
      <c r="L456" s="153"/>
      <c r="M456" s="153"/>
      <c r="N456" s="153"/>
      <c r="O456" s="153"/>
      <c r="P456" s="153"/>
    </row>
    <row r="457" spans="1:16" ht="14.25" x14ac:dyDescent="0.2">
      <c r="A457" s="172"/>
      <c r="B457" s="172"/>
      <c r="C457" s="46" t="s">
        <v>70</v>
      </c>
      <c r="D457" s="172"/>
      <c r="E457" s="47" t="s">
        <v>405</v>
      </c>
      <c r="F457" s="93">
        <f t="shared" si="196"/>
        <v>0</v>
      </c>
      <c r="G457" s="93">
        <f t="shared" ref="G457:P457" si="228">G458</f>
        <v>0</v>
      </c>
      <c r="H457" s="93">
        <f t="shared" si="228"/>
        <v>0</v>
      </c>
      <c r="I457" s="93">
        <f t="shared" si="228"/>
        <v>0</v>
      </c>
      <c r="J457" s="93">
        <f t="shared" si="228"/>
        <v>0</v>
      </c>
      <c r="K457" s="93">
        <f t="shared" si="228"/>
        <v>0</v>
      </c>
      <c r="L457" s="93">
        <f t="shared" si="228"/>
        <v>0</v>
      </c>
      <c r="M457" s="93">
        <f t="shared" si="228"/>
        <v>0</v>
      </c>
      <c r="N457" s="93">
        <f t="shared" si="228"/>
        <v>0</v>
      </c>
      <c r="O457" s="155">
        <f t="shared" si="228"/>
        <v>0</v>
      </c>
      <c r="P457" s="155">
        <f t="shared" si="228"/>
        <v>0</v>
      </c>
    </row>
    <row r="458" spans="1:16" x14ac:dyDescent="0.25">
      <c r="A458" s="44"/>
      <c r="B458" s="44"/>
      <c r="C458" s="44"/>
      <c r="D458" s="48" t="s">
        <v>71</v>
      </c>
      <c r="E458" s="49" t="s">
        <v>405</v>
      </c>
      <c r="F458" s="159">
        <f t="shared" si="196"/>
        <v>0</v>
      </c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</row>
    <row r="459" spans="1:16" ht="14.25" x14ac:dyDescent="0.2">
      <c r="A459" s="172"/>
      <c r="B459" s="172"/>
      <c r="C459" s="46" t="s">
        <v>72</v>
      </c>
      <c r="D459" s="172"/>
      <c r="E459" s="47" t="s">
        <v>406</v>
      </c>
      <c r="F459" s="93">
        <f t="shared" si="196"/>
        <v>0</v>
      </c>
      <c r="G459" s="93">
        <f t="shared" ref="G459:P459" si="229">SUM(G460:G465)</f>
        <v>0</v>
      </c>
      <c r="H459" s="93">
        <f t="shared" ref="H459" si="230">SUM(H460:H465)</f>
        <v>0</v>
      </c>
      <c r="I459" s="93">
        <f t="shared" si="229"/>
        <v>0</v>
      </c>
      <c r="J459" s="93">
        <f t="shared" si="229"/>
        <v>0</v>
      </c>
      <c r="K459" s="93">
        <f t="shared" si="229"/>
        <v>0</v>
      </c>
      <c r="L459" s="93">
        <f t="shared" si="229"/>
        <v>0</v>
      </c>
      <c r="M459" s="93">
        <f t="shared" si="229"/>
        <v>0</v>
      </c>
      <c r="N459" s="93">
        <f t="shared" si="229"/>
        <v>0</v>
      </c>
      <c r="O459" s="155">
        <f t="shared" si="229"/>
        <v>0</v>
      </c>
      <c r="P459" s="155">
        <f t="shared" si="229"/>
        <v>0</v>
      </c>
    </row>
    <row r="460" spans="1:16" x14ac:dyDescent="0.25">
      <c r="A460" s="44"/>
      <c r="B460" s="44"/>
      <c r="C460" s="44"/>
      <c r="D460" s="48" t="s">
        <v>73</v>
      </c>
      <c r="E460" s="49" t="s">
        <v>407</v>
      </c>
      <c r="F460" s="159">
        <f t="shared" si="196"/>
        <v>0</v>
      </c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</row>
    <row r="461" spans="1:16" x14ac:dyDescent="0.25">
      <c r="A461" s="44"/>
      <c r="B461" s="44"/>
      <c r="C461" s="44"/>
      <c r="D461" s="48" t="s">
        <v>74</v>
      </c>
      <c r="E461" s="49" t="s">
        <v>408</v>
      </c>
      <c r="F461" s="159">
        <f t="shared" si="196"/>
        <v>0</v>
      </c>
      <c r="G461" s="153"/>
      <c r="H461" s="153"/>
      <c r="I461" s="153"/>
      <c r="J461" s="153"/>
      <c r="K461" s="153"/>
      <c r="L461" s="153"/>
      <c r="M461" s="153"/>
      <c r="N461" s="153"/>
      <c r="O461" s="153"/>
      <c r="P461" s="153"/>
    </row>
    <row r="462" spans="1:16" x14ac:dyDescent="0.25">
      <c r="A462" s="44"/>
      <c r="B462" s="44"/>
      <c r="C462" s="44"/>
      <c r="D462" s="48" t="s">
        <v>75</v>
      </c>
      <c r="E462" s="49" t="s">
        <v>409</v>
      </c>
      <c r="F462" s="159">
        <f t="shared" si="196"/>
        <v>0</v>
      </c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</row>
    <row r="463" spans="1:16" x14ac:dyDescent="0.25">
      <c r="A463" s="44"/>
      <c r="B463" s="44"/>
      <c r="C463" s="44"/>
      <c r="D463" s="48" t="s">
        <v>76</v>
      </c>
      <c r="E463" s="49" t="s">
        <v>410</v>
      </c>
      <c r="F463" s="159">
        <f t="shared" si="196"/>
        <v>0</v>
      </c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</row>
    <row r="464" spans="1:16" x14ac:dyDescent="0.25">
      <c r="A464" s="44"/>
      <c r="B464" s="44"/>
      <c r="C464" s="44"/>
      <c r="D464" s="48">
        <v>41245</v>
      </c>
      <c r="E464" s="50" t="s">
        <v>411</v>
      </c>
      <c r="F464" s="159">
        <f t="shared" si="196"/>
        <v>0</v>
      </c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</row>
    <row r="465" spans="1:16" x14ac:dyDescent="0.25">
      <c r="A465" s="44"/>
      <c r="B465" s="44"/>
      <c r="C465" s="44"/>
      <c r="D465" s="48" t="s">
        <v>77</v>
      </c>
      <c r="E465" s="49" t="s">
        <v>412</v>
      </c>
      <c r="F465" s="159">
        <f t="shared" ref="F465:F528" si="231">G465+I465+J465+K465+L465+M465+N465</f>
        <v>0</v>
      </c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</row>
    <row r="466" spans="1:16" s="111" customFormat="1" ht="14.25" x14ac:dyDescent="0.2">
      <c r="A466" s="172"/>
      <c r="B466" s="172"/>
      <c r="C466" s="46" t="s">
        <v>78</v>
      </c>
      <c r="D466" s="172"/>
      <c r="E466" s="47" t="s">
        <v>413</v>
      </c>
      <c r="F466" s="93">
        <f t="shared" si="231"/>
        <v>0</v>
      </c>
      <c r="G466" s="93">
        <f t="shared" ref="G466:P466" si="232">G467</f>
        <v>0</v>
      </c>
      <c r="H466" s="93">
        <f t="shared" si="232"/>
        <v>0</v>
      </c>
      <c r="I466" s="93">
        <f t="shared" si="232"/>
        <v>0</v>
      </c>
      <c r="J466" s="93">
        <f t="shared" si="232"/>
        <v>0</v>
      </c>
      <c r="K466" s="93">
        <f t="shared" si="232"/>
        <v>0</v>
      </c>
      <c r="L466" s="93">
        <f t="shared" si="232"/>
        <v>0</v>
      </c>
      <c r="M466" s="93">
        <f t="shared" si="232"/>
        <v>0</v>
      </c>
      <c r="N466" s="93">
        <f t="shared" si="232"/>
        <v>0</v>
      </c>
      <c r="O466" s="155">
        <f t="shared" si="232"/>
        <v>0</v>
      </c>
      <c r="P466" s="155">
        <f t="shared" si="232"/>
        <v>0</v>
      </c>
    </row>
    <row r="467" spans="1:16" x14ac:dyDescent="0.25">
      <c r="A467" s="44"/>
      <c r="B467" s="44"/>
      <c r="C467" s="44"/>
      <c r="D467" s="48" t="s">
        <v>79</v>
      </c>
      <c r="E467" s="49" t="s">
        <v>413</v>
      </c>
      <c r="F467" s="159">
        <f t="shared" si="231"/>
        <v>0</v>
      </c>
      <c r="G467" s="153"/>
      <c r="H467" s="153"/>
      <c r="I467" s="153"/>
      <c r="J467" s="153"/>
      <c r="K467" s="153"/>
      <c r="L467" s="153"/>
      <c r="M467" s="153"/>
      <c r="N467" s="153"/>
      <c r="O467" s="153"/>
      <c r="P467" s="153"/>
    </row>
    <row r="468" spans="1:16" ht="14.25" x14ac:dyDescent="0.2">
      <c r="A468" s="172"/>
      <c r="B468" s="172"/>
      <c r="C468" s="46" t="s">
        <v>80</v>
      </c>
      <c r="D468" s="172"/>
      <c r="E468" s="47" t="s">
        <v>414</v>
      </c>
      <c r="F468" s="93">
        <f t="shared" si="231"/>
        <v>0</v>
      </c>
      <c r="G468" s="93">
        <f t="shared" ref="G468:P468" si="233">G469</f>
        <v>0</v>
      </c>
      <c r="H468" s="93">
        <f t="shared" si="233"/>
        <v>0</v>
      </c>
      <c r="I468" s="93">
        <f t="shared" si="233"/>
        <v>0</v>
      </c>
      <c r="J468" s="93">
        <f t="shared" si="233"/>
        <v>0</v>
      </c>
      <c r="K468" s="93">
        <f t="shared" si="233"/>
        <v>0</v>
      </c>
      <c r="L468" s="93">
        <f t="shared" si="233"/>
        <v>0</v>
      </c>
      <c r="M468" s="93">
        <f t="shared" si="233"/>
        <v>0</v>
      </c>
      <c r="N468" s="93">
        <f t="shared" si="233"/>
        <v>0</v>
      </c>
      <c r="O468" s="155">
        <f t="shared" si="233"/>
        <v>0</v>
      </c>
      <c r="P468" s="155">
        <f t="shared" si="233"/>
        <v>0</v>
      </c>
    </row>
    <row r="469" spans="1:16" x14ac:dyDescent="0.25">
      <c r="A469" s="44"/>
      <c r="B469" s="44"/>
      <c r="C469" s="44"/>
      <c r="D469" s="48" t="s">
        <v>81</v>
      </c>
      <c r="E469" s="49" t="s">
        <v>414</v>
      </c>
      <c r="F469" s="159">
        <f t="shared" si="231"/>
        <v>0</v>
      </c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</row>
    <row r="470" spans="1:16" ht="28.5" x14ac:dyDescent="0.2">
      <c r="A470" s="106" t="s">
        <v>82</v>
      </c>
      <c r="B470" s="73"/>
      <c r="C470" s="73"/>
      <c r="D470" s="73"/>
      <c r="E470" s="107" t="s">
        <v>83</v>
      </c>
      <c r="F470" s="125">
        <f t="shared" si="231"/>
        <v>0</v>
      </c>
      <c r="G470" s="125">
        <f t="shared" ref="G470:P470" si="234">G471++G500+G534+G559+G571+G577</f>
        <v>0</v>
      </c>
      <c r="H470" s="125">
        <f t="shared" ref="H470" si="235">H471++H500+H534+H559+H571+H577</f>
        <v>0</v>
      </c>
      <c r="I470" s="125">
        <f t="shared" si="234"/>
        <v>0</v>
      </c>
      <c r="J470" s="125">
        <f t="shared" si="234"/>
        <v>0</v>
      </c>
      <c r="K470" s="125">
        <f t="shared" si="234"/>
        <v>0</v>
      </c>
      <c r="L470" s="125">
        <f t="shared" si="234"/>
        <v>0</v>
      </c>
      <c r="M470" s="125">
        <f t="shared" si="234"/>
        <v>0</v>
      </c>
      <c r="N470" s="125">
        <f t="shared" si="234"/>
        <v>0</v>
      </c>
      <c r="O470" s="183">
        <f t="shared" si="234"/>
        <v>0</v>
      </c>
      <c r="P470" s="183">
        <f t="shared" si="234"/>
        <v>0</v>
      </c>
    </row>
    <row r="471" spans="1:16" ht="14.25" x14ac:dyDescent="0.2">
      <c r="A471" s="59"/>
      <c r="B471" s="102" t="s">
        <v>84</v>
      </c>
      <c r="C471" s="59"/>
      <c r="D471" s="59"/>
      <c r="E471" s="103" t="s">
        <v>415</v>
      </c>
      <c r="F471" s="97">
        <f t="shared" si="231"/>
        <v>0</v>
      </c>
      <c r="G471" s="97">
        <f t="shared" ref="G471:P471" si="236">G472+G476+G485+G491</f>
        <v>0</v>
      </c>
      <c r="H471" s="97">
        <f t="shared" ref="H471" si="237">H472+H476+H485+H491</f>
        <v>0</v>
      </c>
      <c r="I471" s="97">
        <f t="shared" si="236"/>
        <v>0</v>
      </c>
      <c r="J471" s="97">
        <f t="shared" si="236"/>
        <v>0</v>
      </c>
      <c r="K471" s="97">
        <f t="shared" si="236"/>
        <v>0</v>
      </c>
      <c r="L471" s="97">
        <f t="shared" si="236"/>
        <v>0</v>
      </c>
      <c r="M471" s="97">
        <f t="shared" si="236"/>
        <v>0</v>
      </c>
      <c r="N471" s="97">
        <f t="shared" si="236"/>
        <v>0</v>
      </c>
      <c r="O471" s="182">
        <f t="shared" si="236"/>
        <v>0</v>
      </c>
      <c r="P471" s="182">
        <f t="shared" si="236"/>
        <v>0</v>
      </c>
    </row>
    <row r="472" spans="1:16" ht="14.25" x14ac:dyDescent="0.2">
      <c r="A472" s="172"/>
      <c r="B472" s="172"/>
      <c r="C472" s="46" t="s">
        <v>85</v>
      </c>
      <c r="D472" s="172"/>
      <c r="E472" s="47" t="s">
        <v>416</v>
      </c>
      <c r="F472" s="93">
        <f t="shared" si="231"/>
        <v>0</v>
      </c>
      <c r="G472" s="93">
        <f t="shared" ref="G472:P472" si="238">G473+G474+G475</f>
        <v>0</v>
      </c>
      <c r="H472" s="93">
        <f t="shared" ref="H472" si="239">H473+H474+H475</f>
        <v>0</v>
      </c>
      <c r="I472" s="93">
        <f t="shared" si="238"/>
        <v>0</v>
      </c>
      <c r="J472" s="93">
        <f t="shared" si="238"/>
        <v>0</v>
      </c>
      <c r="K472" s="93">
        <f t="shared" si="238"/>
        <v>0</v>
      </c>
      <c r="L472" s="93">
        <f t="shared" si="238"/>
        <v>0</v>
      </c>
      <c r="M472" s="93">
        <f t="shared" si="238"/>
        <v>0</v>
      </c>
      <c r="N472" s="93">
        <f t="shared" si="238"/>
        <v>0</v>
      </c>
      <c r="O472" s="155">
        <f t="shared" si="238"/>
        <v>0</v>
      </c>
      <c r="P472" s="155">
        <f t="shared" si="238"/>
        <v>0</v>
      </c>
    </row>
    <row r="473" spans="1:16" x14ac:dyDescent="0.25">
      <c r="A473" s="44"/>
      <c r="B473" s="44"/>
      <c r="C473" s="44"/>
      <c r="D473" s="48" t="s">
        <v>86</v>
      </c>
      <c r="E473" s="49" t="s">
        <v>417</v>
      </c>
      <c r="F473" s="159">
        <f t="shared" si="231"/>
        <v>0</v>
      </c>
      <c r="G473" s="153"/>
      <c r="H473" s="153"/>
      <c r="I473" s="153"/>
      <c r="J473" s="153"/>
      <c r="K473" s="153"/>
      <c r="L473" s="153"/>
      <c r="M473" s="153"/>
      <c r="N473" s="153"/>
      <c r="O473" s="153"/>
      <c r="P473" s="153"/>
    </row>
    <row r="474" spans="1:16" x14ac:dyDescent="0.25">
      <c r="A474" s="44"/>
      <c r="B474" s="44"/>
      <c r="C474" s="44"/>
      <c r="D474" s="48" t="s">
        <v>87</v>
      </c>
      <c r="E474" s="49" t="s">
        <v>418</v>
      </c>
      <c r="F474" s="159">
        <f t="shared" si="231"/>
        <v>0</v>
      </c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</row>
    <row r="475" spans="1:16" x14ac:dyDescent="0.25">
      <c r="A475" s="44"/>
      <c r="B475" s="44"/>
      <c r="C475" s="44"/>
      <c r="D475" s="48" t="s">
        <v>88</v>
      </c>
      <c r="E475" s="49" t="s">
        <v>419</v>
      </c>
      <c r="F475" s="159">
        <f t="shared" si="231"/>
        <v>0</v>
      </c>
      <c r="G475" s="153"/>
      <c r="H475" s="153"/>
      <c r="I475" s="153"/>
      <c r="J475" s="153"/>
      <c r="K475" s="153"/>
      <c r="L475" s="153"/>
      <c r="M475" s="153"/>
      <c r="N475" s="153"/>
      <c r="O475" s="153"/>
      <c r="P475" s="153"/>
    </row>
    <row r="476" spans="1:16" ht="14.25" x14ac:dyDescent="0.2">
      <c r="A476" s="172"/>
      <c r="B476" s="172"/>
      <c r="C476" s="46" t="s">
        <v>89</v>
      </c>
      <c r="D476" s="172"/>
      <c r="E476" s="47" t="s">
        <v>420</v>
      </c>
      <c r="F476" s="93">
        <f t="shared" si="231"/>
        <v>0</v>
      </c>
      <c r="G476" s="93">
        <f t="shared" ref="G476:P476" si="240">SUM(G477:G484)</f>
        <v>0</v>
      </c>
      <c r="H476" s="93">
        <f t="shared" ref="H476" si="241">SUM(H477:H484)</f>
        <v>0</v>
      </c>
      <c r="I476" s="93">
        <f t="shared" si="240"/>
        <v>0</v>
      </c>
      <c r="J476" s="93">
        <f t="shared" si="240"/>
        <v>0</v>
      </c>
      <c r="K476" s="93">
        <f t="shared" si="240"/>
        <v>0</v>
      </c>
      <c r="L476" s="93">
        <f t="shared" si="240"/>
        <v>0</v>
      </c>
      <c r="M476" s="93">
        <f t="shared" si="240"/>
        <v>0</v>
      </c>
      <c r="N476" s="93">
        <f t="shared" si="240"/>
        <v>0</v>
      </c>
      <c r="O476" s="155">
        <f t="shared" si="240"/>
        <v>0</v>
      </c>
      <c r="P476" s="155">
        <f t="shared" si="240"/>
        <v>0</v>
      </c>
    </row>
    <row r="477" spans="1:16" x14ac:dyDescent="0.25">
      <c r="A477" s="44"/>
      <c r="B477" s="44"/>
      <c r="C477" s="44"/>
      <c r="D477" s="48" t="s">
        <v>90</v>
      </c>
      <c r="E477" s="49" t="s">
        <v>421</v>
      </c>
      <c r="F477" s="159">
        <f t="shared" si="231"/>
        <v>0</v>
      </c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</row>
    <row r="478" spans="1:16" ht="30" x14ac:dyDescent="0.25">
      <c r="A478" s="44"/>
      <c r="B478" s="44"/>
      <c r="C478" s="44"/>
      <c r="D478" s="48" t="s">
        <v>91</v>
      </c>
      <c r="E478" s="49" t="s">
        <v>422</v>
      </c>
      <c r="F478" s="159">
        <f t="shared" si="231"/>
        <v>0</v>
      </c>
      <c r="G478" s="153"/>
      <c r="H478" s="153"/>
      <c r="I478" s="153"/>
      <c r="J478" s="153"/>
      <c r="K478" s="153"/>
      <c r="L478" s="153"/>
      <c r="M478" s="153"/>
      <c r="N478" s="153"/>
      <c r="O478" s="153"/>
      <c r="P478" s="153"/>
    </row>
    <row r="479" spans="1:16" ht="30" x14ac:dyDescent="0.25">
      <c r="A479" s="44"/>
      <c r="B479" s="44"/>
      <c r="C479" s="44"/>
      <c r="D479" s="48" t="s">
        <v>92</v>
      </c>
      <c r="E479" s="49" t="s">
        <v>423</v>
      </c>
      <c r="F479" s="159">
        <f t="shared" si="231"/>
        <v>0</v>
      </c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</row>
    <row r="480" spans="1:16" ht="30" x14ac:dyDescent="0.25">
      <c r="A480" s="44"/>
      <c r="B480" s="44"/>
      <c r="C480" s="44"/>
      <c r="D480" s="48" t="s">
        <v>93</v>
      </c>
      <c r="E480" s="49" t="s">
        <v>424</v>
      </c>
      <c r="F480" s="159">
        <f t="shared" si="231"/>
        <v>0</v>
      </c>
      <c r="G480" s="153"/>
      <c r="H480" s="153"/>
      <c r="I480" s="153"/>
      <c r="J480" s="153"/>
      <c r="K480" s="153"/>
      <c r="L480" s="153"/>
      <c r="M480" s="153"/>
      <c r="N480" s="153"/>
      <c r="O480" s="153"/>
      <c r="P480" s="153"/>
    </row>
    <row r="481" spans="1:16" x14ac:dyDescent="0.25">
      <c r="A481" s="44"/>
      <c r="B481" s="44"/>
      <c r="C481" s="44"/>
      <c r="D481" s="48" t="s">
        <v>94</v>
      </c>
      <c r="E481" s="49" t="s">
        <v>425</v>
      </c>
      <c r="F481" s="159">
        <f t="shared" si="231"/>
        <v>0</v>
      </c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</row>
    <row r="482" spans="1:16" x14ac:dyDescent="0.25">
      <c r="A482" s="44"/>
      <c r="B482" s="44"/>
      <c r="C482" s="44"/>
      <c r="D482" s="48" t="s">
        <v>95</v>
      </c>
      <c r="E482" s="49" t="s">
        <v>426</v>
      </c>
      <c r="F482" s="159">
        <f t="shared" si="231"/>
        <v>0</v>
      </c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</row>
    <row r="483" spans="1:16" x14ac:dyDescent="0.25">
      <c r="A483" s="44"/>
      <c r="B483" s="44"/>
      <c r="C483" s="44"/>
      <c r="D483" s="48" t="s">
        <v>96</v>
      </c>
      <c r="E483" s="49" t="s">
        <v>427</v>
      </c>
      <c r="F483" s="159">
        <f t="shared" si="231"/>
        <v>0</v>
      </c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</row>
    <row r="484" spans="1:16" x14ac:dyDescent="0.25">
      <c r="A484" s="44"/>
      <c r="B484" s="44"/>
      <c r="C484" s="44"/>
      <c r="D484" s="48" t="s">
        <v>97</v>
      </c>
      <c r="E484" s="49" t="s">
        <v>428</v>
      </c>
      <c r="F484" s="159">
        <f t="shared" si="231"/>
        <v>0</v>
      </c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</row>
    <row r="485" spans="1:16" ht="14.25" x14ac:dyDescent="0.2">
      <c r="A485" s="172"/>
      <c r="B485" s="172"/>
      <c r="C485" s="46" t="s">
        <v>98</v>
      </c>
      <c r="D485" s="172"/>
      <c r="E485" s="47" t="s">
        <v>429</v>
      </c>
      <c r="F485" s="93">
        <f t="shared" si="231"/>
        <v>0</v>
      </c>
      <c r="G485" s="93">
        <f t="shared" ref="G485:P485" si="242">SUM(G486:G490)</f>
        <v>0</v>
      </c>
      <c r="H485" s="93">
        <f t="shared" ref="H485" si="243">SUM(H486:H490)</f>
        <v>0</v>
      </c>
      <c r="I485" s="93">
        <f t="shared" si="242"/>
        <v>0</v>
      </c>
      <c r="J485" s="93">
        <f t="shared" si="242"/>
        <v>0</v>
      </c>
      <c r="K485" s="93">
        <f t="shared" si="242"/>
        <v>0</v>
      </c>
      <c r="L485" s="93">
        <f t="shared" si="242"/>
        <v>0</v>
      </c>
      <c r="M485" s="93">
        <f t="shared" si="242"/>
        <v>0</v>
      </c>
      <c r="N485" s="93">
        <f t="shared" si="242"/>
        <v>0</v>
      </c>
      <c r="O485" s="155">
        <f t="shared" si="242"/>
        <v>0</v>
      </c>
      <c r="P485" s="155">
        <f t="shared" si="242"/>
        <v>0</v>
      </c>
    </row>
    <row r="486" spans="1:16" x14ac:dyDescent="0.25">
      <c r="A486" s="44"/>
      <c r="B486" s="44"/>
      <c r="C486" s="44"/>
      <c r="D486" s="48" t="s">
        <v>99</v>
      </c>
      <c r="E486" s="49" t="s">
        <v>430</v>
      </c>
      <c r="F486" s="159">
        <f t="shared" si="231"/>
        <v>0</v>
      </c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</row>
    <row r="487" spans="1:16" x14ac:dyDescent="0.25">
      <c r="A487" s="44"/>
      <c r="B487" s="44"/>
      <c r="C487" s="44"/>
      <c r="D487" s="48" t="s">
        <v>100</v>
      </c>
      <c r="E487" s="49" t="s">
        <v>431</v>
      </c>
      <c r="F487" s="159">
        <f t="shared" si="231"/>
        <v>0</v>
      </c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</row>
    <row r="488" spans="1:16" x14ac:dyDescent="0.25">
      <c r="A488" s="44"/>
      <c r="B488" s="44"/>
      <c r="C488" s="44"/>
      <c r="D488" s="48" t="s">
        <v>101</v>
      </c>
      <c r="E488" s="49" t="s">
        <v>432</v>
      </c>
      <c r="F488" s="159">
        <f t="shared" si="231"/>
        <v>0</v>
      </c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</row>
    <row r="489" spans="1:16" x14ac:dyDescent="0.25">
      <c r="A489" s="44"/>
      <c r="B489" s="44"/>
      <c r="C489" s="44"/>
      <c r="D489" s="48" t="s">
        <v>102</v>
      </c>
      <c r="E489" s="49" t="s">
        <v>433</v>
      </c>
      <c r="F489" s="159">
        <f t="shared" si="231"/>
        <v>0</v>
      </c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</row>
    <row r="490" spans="1:16" x14ac:dyDescent="0.25">
      <c r="A490" s="44"/>
      <c r="B490" s="44"/>
      <c r="C490" s="44"/>
      <c r="D490" s="48" t="s">
        <v>103</v>
      </c>
      <c r="E490" s="49" t="s">
        <v>434</v>
      </c>
      <c r="F490" s="159">
        <f t="shared" si="231"/>
        <v>0</v>
      </c>
      <c r="G490" s="153"/>
      <c r="H490" s="153"/>
      <c r="I490" s="153"/>
      <c r="J490" s="153"/>
      <c r="K490" s="153"/>
      <c r="L490" s="153"/>
      <c r="M490" s="153"/>
      <c r="N490" s="153"/>
      <c r="O490" s="153"/>
      <c r="P490" s="153"/>
    </row>
    <row r="491" spans="1:16" ht="14.25" x14ac:dyDescent="0.2">
      <c r="A491" s="172"/>
      <c r="B491" s="172"/>
      <c r="C491" s="46" t="s">
        <v>104</v>
      </c>
      <c r="D491" s="172"/>
      <c r="E491" s="47" t="s">
        <v>435</v>
      </c>
      <c r="F491" s="93">
        <f t="shared" si="231"/>
        <v>0</v>
      </c>
      <c r="G491" s="93">
        <f t="shared" ref="G491:P491" si="244">SUM(G492:G499)</f>
        <v>0</v>
      </c>
      <c r="H491" s="93">
        <f t="shared" ref="H491" si="245">SUM(H492:H499)</f>
        <v>0</v>
      </c>
      <c r="I491" s="93">
        <f t="shared" si="244"/>
        <v>0</v>
      </c>
      <c r="J491" s="93">
        <f t="shared" si="244"/>
        <v>0</v>
      </c>
      <c r="K491" s="93">
        <f t="shared" si="244"/>
        <v>0</v>
      </c>
      <c r="L491" s="93">
        <f t="shared" si="244"/>
        <v>0</v>
      </c>
      <c r="M491" s="93">
        <f t="shared" si="244"/>
        <v>0</v>
      </c>
      <c r="N491" s="93">
        <f t="shared" si="244"/>
        <v>0</v>
      </c>
      <c r="O491" s="155">
        <f t="shared" si="244"/>
        <v>0</v>
      </c>
      <c r="P491" s="155">
        <f t="shared" si="244"/>
        <v>0</v>
      </c>
    </row>
    <row r="492" spans="1:16" x14ac:dyDescent="0.25">
      <c r="A492" s="44"/>
      <c r="B492" s="44"/>
      <c r="C492" s="44"/>
      <c r="D492" s="48" t="s">
        <v>105</v>
      </c>
      <c r="E492" s="49" t="s">
        <v>436</v>
      </c>
      <c r="F492" s="159">
        <f t="shared" si="231"/>
        <v>0</v>
      </c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</row>
    <row r="493" spans="1:16" x14ac:dyDescent="0.25">
      <c r="A493" s="44"/>
      <c r="B493" s="44"/>
      <c r="C493" s="44"/>
      <c r="D493" s="48" t="s">
        <v>106</v>
      </c>
      <c r="E493" s="49" t="s">
        <v>437</v>
      </c>
      <c r="F493" s="159">
        <f t="shared" si="231"/>
        <v>0</v>
      </c>
      <c r="G493" s="153"/>
      <c r="H493" s="153"/>
      <c r="I493" s="153"/>
      <c r="J493" s="153"/>
      <c r="K493" s="153"/>
      <c r="L493" s="153"/>
      <c r="M493" s="153"/>
      <c r="N493" s="153"/>
      <c r="O493" s="153"/>
      <c r="P493" s="153"/>
    </row>
    <row r="494" spans="1:16" ht="30" x14ac:dyDescent="0.25">
      <c r="A494" s="44"/>
      <c r="B494" s="44"/>
      <c r="C494" s="44"/>
      <c r="D494" s="48" t="s">
        <v>107</v>
      </c>
      <c r="E494" s="49" t="s">
        <v>438</v>
      </c>
      <c r="F494" s="159">
        <f t="shared" si="231"/>
        <v>0</v>
      </c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</row>
    <row r="495" spans="1:16" x14ac:dyDescent="0.25">
      <c r="A495" s="44"/>
      <c r="B495" s="44"/>
      <c r="C495" s="44"/>
      <c r="D495" s="48" t="s">
        <v>108</v>
      </c>
      <c r="E495" s="49" t="s">
        <v>439</v>
      </c>
      <c r="F495" s="159">
        <f t="shared" si="231"/>
        <v>0</v>
      </c>
      <c r="G495" s="153"/>
      <c r="H495" s="153"/>
      <c r="I495" s="153"/>
      <c r="J495" s="153"/>
      <c r="K495" s="153"/>
      <c r="L495" s="153"/>
      <c r="M495" s="153"/>
      <c r="N495" s="153"/>
      <c r="O495" s="153"/>
      <c r="P495" s="153"/>
    </row>
    <row r="496" spans="1:16" x14ac:dyDescent="0.25">
      <c r="A496" s="44"/>
      <c r="B496" s="44"/>
      <c r="C496" s="44"/>
      <c r="D496" s="48" t="s">
        <v>109</v>
      </c>
      <c r="E496" s="49" t="s">
        <v>440</v>
      </c>
      <c r="F496" s="159">
        <f t="shared" si="231"/>
        <v>0</v>
      </c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</row>
    <row r="497" spans="1:16" x14ac:dyDescent="0.25">
      <c r="A497" s="44"/>
      <c r="B497" s="44"/>
      <c r="C497" s="44"/>
      <c r="D497" s="48" t="s">
        <v>110</v>
      </c>
      <c r="E497" s="49" t="s">
        <v>441</v>
      </c>
      <c r="F497" s="159">
        <f t="shared" si="231"/>
        <v>0</v>
      </c>
      <c r="G497" s="153"/>
      <c r="H497" s="153"/>
      <c r="I497" s="153"/>
      <c r="J497" s="153"/>
      <c r="K497" s="153"/>
      <c r="L497" s="153"/>
      <c r="M497" s="153"/>
      <c r="N497" s="153"/>
      <c r="O497" s="153"/>
      <c r="P497" s="153"/>
    </row>
    <row r="498" spans="1:16" x14ac:dyDescent="0.25">
      <c r="A498" s="44"/>
      <c r="B498" s="44"/>
      <c r="C498" s="44"/>
      <c r="D498" s="51" t="s">
        <v>111</v>
      </c>
      <c r="E498" s="49" t="s">
        <v>442</v>
      </c>
      <c r="F498" s="159">
        <f t="shared" si="231"/>
        <v>0</v>
      </c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</row>
    <row r="499" spans="1:16" x14ac:dyDescent="0.25">
      <c r="A499" s="44"/>
      <c r="B499" s="44"/>
      <c r="C499" s="44"/>
      <c r="D499" s="48" t="s">
        <v>112</v>
      </c>
      <c r="E499" s="49" t="s">
        <v>443</v>
      </c>
      <c r="F499" s="159">
        <f t="shared" si="231"/>
        <v>0</v>
      </c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</row>
    <row r="500" spans="1:16" ht="14.25" x14ac:dyDescent="0.2">
      <c r="A500" s="59"/>
      <c r="B500" s="102" t="s">
        <v>113</v>
      </c>
      <c r="C500" s="59"/>
      <c r="D500" s="59"/>
      <c r="E500" s="103" t="s">
        <v>444</v>
      </c>
      <c r="F500" s="97">
        <f t="shared" si="231"/>
        <v>0</v>
      </c>
      <c r="G500" s="97">
        <f t="shared" ref="G500:P500" si="246">G501+G505+G510+G517+G520+G525+G528+G532</f>
        <v>0</v>
      </c>
      <c r="H500" s="97">
        <f t="shared" ref="H500" si="247">H501+H505+H510+H517+H520+H525+H528+H532</f>
        <v>0</v>
      </c>
      <c r="I500" s="97">
        <f t="shared" si="246"/>
        <v>0</v>
      </c>
      <c r="J500" s="97">
        <f t="shared" si="246"/>
        <v>0</v>
      </c>
      <c r="K500" s="97">
        <f t="shared" si="246"/>
        <v>0</v>
      </c>
      <c r="L500" s="97">
        <f t="shared" si="246"/>
        <v>0</v>
      </c>
      <c r="M500" s="97">
        <f t="shared" si="246"/>
        <v>0</v>
      </c>
      <c r="N500" s="97">
        <f t="shared" si="246"/>
        <v>0</v>
      </c>
      <c r="O500" s="182">
        <f t="shared" si="246"/>
        <v>0</v>
      </c>
      <c r="P500" s="182">
        <f t="shared" si="246"/>
        <v>0</v>
      </c>
    </row>
    <row r="501" spans="1:16" ht="14.25" x14ac:dyDescent="0.2">
      <c r="A501" s="172"/>
      <c r="B501" s="172"/>
      <c r="C501" s="46" t="s">
        <v>114</v>
      </c>
      <c r="D501" s="172"/>
      <c r="E501" s="47" t="s">
        <v>445</v>
      </c>
      <c r="F501" s="93">
        <f t="shared" si="231"/>
        <v>0</v>
      </c>
      <c r="G501" s="93">
        <f t="shared" ref="G501:P501" si="248">G502+G503+G504</f>
        <v>0</v>
      </c>
      <c r="H501" s="93">
        <f t="shared" ref="H501" si="249">H502+H503+H504</f>
        <v>0</v>
      </c>
      <c r="I501" s="93">
        <f t="shared" si="248"/>
        <v>0</v>
      </c>
      <c r="J501" s="93">
        <f t="shared" si="248"/>
        <v>0</v>
      </c>
      <c r="K501" s="93">
        <f t="shared" si="248"/>
        <v>0</v>
      </c>
      <c r="L501" s="93">
        <f t="shared" si="248"/>
        <v>0</v>
      </c>
      <c r="M501" s="93">
        <f t="shared" si="248"/>
        <v>0</v>
      </c>
      <c r="N501" s="93">
        <f t="shared" si="248"/>
        <v>0</v>
      </c>
      <c r="O501" s="155">
        <f t="shared" si="248"/>
        <v>0</v>
      </c>
      <c r="P501" s="155">
        <f t="shared" si="248"/>
        <v>0</v>
      </c>
    </row>
    <row r="502" spans="1:16" x14ac:dyDescent="0.25">
      <c r="A502" s="44"/>
      <c r="B502" s="44"/>
      <c r="C502" s="44"/>
      <c r="D502" s="48" t="s">
        <v>115</v>
      </c>
      <c r="E502" s="49" t="s">
        <v>446</v>
      </c>
      <c r="F502" s="159">
        <f t="shared" si="231"/>
        <v>0</v>
      </c>
      <c r="G502" s="153"/>
      <c r="H502" s="153"/>
      <c r="I502" s="153"/>
      <c r="J502" s="153"/>
      <c r="K502" s="153"/>
      <c r="L502" s="153"/>
      <c r="M502" s="153"/>
      <c r="N502" s="153"/>
      <c r="O502" s="153"/>
      <c r="P502" s="153"/>
    </row>
    <row r="503" spans="1:16" x14ac:dyDescent="0.25">
      <c r="A503" s="44"/>
      <c r="B503" s="44"/>
      <c r="C503" s="44"/>
      <c r="D503" s="48" t="s">
        <v>116</v>
      </c>
      <c r="E503" s="49" t="s">
        <v>447</v>
      </c>
      <c r="F503" s="159">
        <f t="shared" si="231"/>
        <v>0</v>
      </c>
      <c r="G503" s="153"/>
      <c r="H503" s="153"/>
      <c r="I503" s="153"/>
      <c r="J503" s="153"/>
      <c r="K503" s="153"/>
      <c r="L503" s="153"/>
      <c r="M503" s="153"/>
      <c r="N503" s="153"/>
      <c r="O503" s="153"/>
      <c r="P503" s="153"/>
    </row>
    <row r="504" spans="1:16" x14ac:dyDescent="0.25">
      <c r="A504" s="44"/>
      <c r="B504" s="44"/>
      <c r="C504" s="44"/>
      <c r="D504" s="48" t="s">
        <v>117</v>
      </c>
      <c r="E504" s="49" t="s">
        <v>448</v>
      </c>
      <c r="F504" s="159">
        <f t="shared" si="231"/>
        <v>0</v>
      </c>
      <c r="G504" s="153"/>
      <c r="H504" s="153"/>
      <c r="I504" s="153"/>
      <c r="J504" s="153"/>
      <c r="K504" s="153"/>
      <c r="L504" s="153"/>
      <c r="M504" s="153"/>
      <c r="N504" s="153"/>
      <c r="O504" s="153"/>
      <c r="P504" s="153"/>
    </row>
    <row r="505" spans="1:16" ht="14.25" x14ac:dyDescent="0.2">
      <c r="A505" s="172"/>
      <c r="B505" s="172"/>
      <c r="C505" s="46" t="s">
        <v>118</v>
      </c>
      <c r="D505" s="172"/>
      <c r="E505" s="47" t="s">
        <v>449</v>
      </c>
      <c r="F505" s="93">
        <f t="shared" si="231"/>
        <v>0</v>
      </c>
      <c r="G505" s="93">
        <f t="shared" ref="G505:P505" si="250">G506+G507+G508+G509</f>
        <v>0</v>
      </c>
      <c r="H505" s="93">
        <f t="shared" ref="H505" si="251">H506+H507+H508+H509</f>
        <v>0</v>
      </c>
      <c r="I505" s="93">
        <f t="shared" si="250"/>
        <v>0</v>
      </c>
      <c r="J505" s="93">
        <f t="shared" si="250"/>
        <v>0</v>
      </c>
      <c r="K505" s="93">
        <f t="shared" si="250"/>
        <v>0</v>
      </c>
      <c r="L505" s="93">
        <f t="shared" si="250"/>
        <v>0</v>
      </c>
      <c r="M505" s="93">
        <f t="shared" si="250"/>
        <v>0</v>
      </c>
      <c r="N505" s="93">
        <f t="shared" si="250"/>
        <v>0</v>
      </c>
      <c r="O505" s="155">
        <f t="shared" si="250"/>
        <v>0</v>
      </c>
      <c r="P505" s="155">
        <f t="shared" si="250"/>
        <v>0</v>
      </c>
    </row>
    <row r="506" spans="1:16" x14ac:dyDescent="0.25">
      <c r="A506" s="44"/>
      <c r="B506" s="44"/>
      <c r="C506" s="44"/>
      <c r="D506" s="48" t="s">
        <v>119</v>
      </c>
      <c r="E506" s="49" t="s">
        <v>450</v>
      </c>
      <c r="F506" s="159">
        <f t="shared" si="231"/>
        <v>0</v>
      </c>
      <c r="G506" s="153"/>
      <c r="H506" s="153"/>
      <c r="I506" s="153"/>
      <c r="J506" s="153"/>
      <c r="K506" s="153"/>
      <c r="L506" s="153"/>
      <c r="M506" s="153"/>
      <c r="N506" s="153"/>
      <c r="O506" s="153"/>
      <c r="P506" s="153"/>
    </row>
    <row r="507" spans="1:16" x14ac:dyDescent="0.25">
      <c r="A507" s="44"/>
      <c r="B507" s="44"/>
      <c r="C507" s="44"/>
      <c r="D507" s="48" t="s">
        <v>120</v>
      </c>
      <c r="E507" s="49" t="s">
        <v>451</v>
      </c>
      <c r="F507" s="159">
        <f t="shared" si="231"/>
        <v>0</v>
      </c>
      <c r="G507" s="153"/>
      <c r="H507" s="153"/>
      <c r="I507" s="153"/>
      <c r="J507" s="153"/>
      <c r="K507" s="153"/>
      <c r="L507" s="153"/>
      <c r="M507" s="153"/>
      <c r="N507" s="153"/>
      <c r="O507" s="153"/>
      <c r="P507" s="153"/>
    </row>
    <row r="508" spans="1:16" ht="30" x14ac:dyDescent="0.25">
      <c r="A508" s="44"/>
      <c r="B508" s="44"/>
      <c r="C508" s="44"/>
      <c r="D508" s="48" t="s">
        <v>121</v>
      </c>
      <c r="E508" s="49" t="s">
        <v>452</v>
      </c>
      <c r="F508" s="159">
        <f t="shared" si="231"/>
        <v>0</v>
      </c>
      <c r="G508" s="153"/>
      <c r="H508" s="153"/>
      <c r="I508" s="153"/>
      <c r="J508" s="153"/>
      <c r="K508" s="153"/>
      <c r="L508" s="153"/>
      <c r="M508" s="153"/>
      <c r="N508" s="153"/>
      <c r="O508" s="153"/>
      <c r="P508" s="153"/>
    </row>
    <row r="509" spans="1:16" x14ac:dyDescent="0.25">
      <c r="A509" s="44"/>
      <c r="B509" s="44"/>
      <c r="C509" s="44"/>
      <c r="D509" s="48" t="s">
        <v>122</v>
      </c>
      <c r="E509" s="49" t="s">
        <v>453</v>
      </c>
      <c r="F509" s="159">
        <f t="shared" si="231"/>
        <v>0</v>
      </c>
      <c r="G509" s="153"/>
      <c r="H509" s="153"/>
      <c r="I509" s="153"/>
      <c r="J509" s="153"/>
      <c r="K509" s="153"/>
      <c r="L509" s="153"/>
      <c r="M509" s="153"/>
      <c r="N509" s="153"/>
      <c r="O509" s="153"/>
      <c r="P509" s="153"/>
    </row>
    <row r="510" spans="1:16" ht="14.25" x14ac:dyDescent="0.2">
      <c r="A510" s="172"/>
      <c r="B510" s="172"/>
      <c r="C510" s="46" t="s">
        <v>123</v>
      </c>
      <c r="D510" s="172"/>
      <c r="E510" s="47" t="s">
        <v>454</v>
      </c>
      <c r="F510" s="93">
        <f t="shared" si="231"/>
        <v>0</v>
      </c>
      <c r="G510" s="93">
        <f t="shared" ref="G510:P510" si="252">SUM(G511:G516)</f>
        <v>0</v>
      </c>
      <c r="H510" s="93">
        <f t="shared" ref="H510" si="253">SUM(H511:H516)</f>
        <v>0</v>
      </c>
      <c r="I510" s="93">
        <f t="shared" si="252"/>
        <v>0</v>
      </c>
      <c r="J510" s="93">
        <f t="shared" si="252"/>
        <v>0</v>
      </c>
      <c r="K510" s="93">
        <f t="shared" si="252"/>
        <v>0</v>
      </c>
      <c r="L510" s="93">
        <f t="shared" si="252"/>
        <v>0</v>
      </c>
      <c r="M510" s="93">
        <f t="shared" si="252"/>
        <v>0</v>
      </c>
      <c r="N510" s="93">
        <f t="shared" si="252"/>
        <v>0</v>
      </c>
      <c r="O510" s="155">
        <f t="shared" si="252"/>
        <v>0</v>
      </c>
      <c r="P510" s="155">
        <f t="shared" si="252"/>
        <v>0</v>
      </c>
    </row>
    <row r="511" spans="1:16" x14ac:dyDescent="0.25">
      <c r="A511" s="44"/>
      <c r="B511" s="44"/>
      <c r="C511" s="44"/>
      <c r="D511" s="48" t="s">
        <v>124</v>
      </c>
      <c r="E511" s="49" t="s">
        <v>455</v>
      </c>
      <c r="F511" s="159">
        <f t="shared" si="231"/>
        <v>0</v>
      </c>
      <c r="G511" s="153"/>
      <c r="H511" s="153"/>
      <c r="I511" s="153"/>
      <c r="J511" s="153"/>
      <c r="K511" s="153"/>
      <c r="L511" s="153"/>
      <c r="M511" s="153"/>
      <c r="N511" s="153"/>
      <c r="O511" s="153"/>
      <c r="P511" s="153"/>
    </row>
    <row r="512" spans="1:16" x14ac:dyDescent="0.25">
      <c r="A512" s="44"/>
      <c r="B512" s="44"/>
      <c r="C512" s="44"/>
      <c r="D512" s="48" t="s">
        <v>125</v>
      </c>
      <c r="E512" s="49" t="s">
        <v>456</v>
      </c>
      <c r="F512" s="159">
        <f t="shared" si="231"/>
        <v>0</v>
      </c>
      <c r="G512" s="153"/>
      <c r="H512" s="153"/>
      <c r="I512" s="153"/>
      <c r="J512" s="153"/>
      <c r="K512" s="153"/>
      <c r="L512" s="153"/>
      <c r="M512" s="153"/>
      <c r="N512" s="153"/>
      <c r="O512" s="153"/>
      <c r="P512" s="153"/>
    </row>
    <row r="513" spans="1:16" x14ac:dyDescent="0.25">
      <c r="A513" s="44"/>
      <c r="B513" s="44"/>
      <c r="C513" s="44"/>
      <c r="D513" s="48" t="s">
        <v>126</v>
      </c>
      <c r="E513" s="49" t="s">
        <v>457</v>
      </c>
      <c r="F513" s="159">
        <f t="shared" si="231"/>
        <v>0</v>
      </c>
      <c r="G513" s="153"/>
      <c r="H513" s="153"/>
      <c r="I513" s="153"/>
      <c r="J513" s="153"/>
      <c r="K513" s="153"/>
      <c r="L513" s="153"/>
      <c r="M513" s="153"/>
      <c r="N513" s="153"/>
      <c r="O513" s="153"/>
      <c r="P513" s="153"/>
    </row>
    <row r="514" spans="1:16" x14ac:dyDescent="0.25">
      <c r="A514" s="44"/>
      <c r="B514" s="44"/>
      <c r="C514" s="44"/>
      <c r="D514" s="48" t="s">
        <v>127</v>
      </c>
      <c r="E514" s="49" t="s">
        <v>458</v>
      </c>
      <c r="F514" s="159">
        <f t="shared" si="231"/>
        <v>0</v>
      </c>
      <c r="G514" s="153"/>
      <c r="H514" s="153"/>
      <c r="I514" s="153"/>
      <c r="J514" s="153"/>
      <c r="K514" s="153"/>
      <c r="L514" s="153"/>
      <c r="M514" s="153"/>
      <c r="N514" s="153"/>
      <c r="O514" s="153"/>
      <c r="P514" s="153"/>
    </row>
    <row r="515" spans="1:16" x14ac:dyDescent="0.25">
      <c r="A515" s="44"/>
      <c r="B515" s="44"/>
      <c r="C515" s="44"/>
      <c r="D515" s="48" t="s">
        <v>128</v>
      </c>
      <c r="E515" s="49" t="s">
        <v>459</v>
      </c>
      <c r="F515" s="159">
        <f t="shared" si="231"/>
        <v>0</v>
      </c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</row>
    <row r="516" spans="1:16" x14ac:dyDescent="0.25">
      <c r="A516" s="44"/>
      <c r="B516" s="44"/>
      <c r="C516" s="44"/>
      <c r="D516" s="48" t="s">
        <v>129</v>
      </c>
      <c r="E516" s="49" t="s">
        <v>460</v>
      </c>
      <c r="F516" s="159">
        <f t="shared" si="231"/>
        <v>0</v>
      </c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</row>
    <row r="517" spans="1:16" ht="14.25" x14ac:dyDescent="0.2">
      <c r="A517" s="172"/>
      <c r="B517" s="172"/>
      <c r="C517" s="46" t="s">
        <v>130</v>
      </c>
      <c r="D517" s="172"/>
      <c r="E517" s="47" t="s">
        <v>461</v>
      </c>
      <c r="F517" s="93">
        <f t="shared" si="231"/>
        <v>0</v>
      </c>
      <c r="G517" s="93">
        <f t="shared" ref="G517:P517" si="254">G518+G519</f>
        <v>0</v>
      </c>
      <c r="H517" s="93">
        <f t="shared" ref="H517" si="255">H518+H519</f>
        <v>0</v>
      </c>
      <c r="I517" s="93">
        <f t="shared" si="254"/>
        <v>0</v>
      </c>
      <c r="J517" s="93">
        <f t="shared" si="254"/>
        <v>0</v>
      </c>
      <c r="K517" s="93">
        <f t="shared" si="254"/>
        <v>0</v>
      </c>
      <c r="L517" s="93">
        <f t="shared" si="254"/>
        <v>0</v>
      </c>
      <c r="M517" s="93">
        <f t="shared" si="254"/>
        <v>0</v>
      </c>
      <c r="N517" s="93">
        <f t="shared" si="254"/>
        <v>0</v>
      </c>
      <c r="O517" s="155">
        <f t="shared" si="254"/>
        <v>0</v>
      </c>
      <c r="P517" s="155">
        <f t="shared" si="254"/>
        <v>0</v>
      </c>
    </row>
    <row r="518" spans="1:16" x14ac:dyDescent="0.25">
      <c r="A518" s="44"/>
      <c r="B518" s="44"/>
      <c r="C518" s="44"/>
      <c r="D518" s="48" t="s">
        <v>131</v>
      </c>
      <c r="E518" s="49" t="s">
        <v>462</v>
      </c>
      <c r="F518" s="159">
        <f t="shared" si="231"/>
        <v>0</v>
      </c>
      <c r="G518" s="153"/>
      <c r="H518" s="153"/>
      <c r="I518" s="153"/>
      <c r="J518" s="153"/>
      <c r="K518" s="153"/>
      <c r="L518" s="153"/>
      <c r="M518" s="153"/>
      <c r="N518" s="153"/>
      <c r="O518" s="153"/>
      <c r="P518" s="153"/>
    </row>
    <row r="519" spans="1:16" x14ac:dyDescent="0.25">
      <c r="A519" s="44"/>
      <c r="B519" s="44"/>
      <c r="C519" s="44"/>
      <c r="D519" s="48" t="s">
        <v>132</v>
      </c>
      <c r="E519" s="49" t="s">
        <v>463</v>
      </c>
      <c r="F519" s="159">
        <f t="shared" si="231"/>
        <v>0</v>
      </c>
      <c r="G519" s="153"/>
      <c r="H519" s="153"/>
      <c r="I519" s="153"/>
      <c r="J519" s="153"/>
      <c r="K519" s="153"/>
      <c r="L519" s="153"/>
      <c r="M519" s="153"/>
      <c r="N519" s="153"/>
      <c r="O519" s="153"/>
      <c r="P519" s="153"/>
    </row>
    <row r="520" spans="1:16" ht="14.25" x14ac:dyDescent="0.2">
      <c r="A520" s="172"/>
      <c r="B520" s="172"/>
      <c r="C520" s="46" t="s">
        <v>133</v>
      </c>
      <c r="D520" s="172"/>
      <c r="E520" s="47" t="s">
        <v>464</v>
      </c>
      <c r="F520" s="93">
        <f t="shared" si="231"/>
        <v>0</v>
      </c>
      <c r="G520" s="93">
        <f t="shared" ref="G520:P520" si="256">G521+G522+G523+G524</f>
        <v>0</v>
      </c>
      <c r="H520" s="93">
        <f t="shared" ref="H520" si="257">H521+H522+H523+H524</f>
        <v>0</v>
      </c>
      <c r="I520" s="93">
        <f t="shared" si="256"/>
        <v>0</v>
      </c>
      <c r="J520" s="93">
        <f t="shared" si="256"/>
        <v>0</v>
      </c>
      <c r="K520" s="93">
        <f t="shared" si="256"/>
        <v>0</v>
      </c>
      <c r="L520" s="93">
        <f t="shared" si="256"/>
        <v>0</v>
      </c>
      <c r="M520" s="93">
        <f t="shared" si="256"/>
        <v>0</v>
      </c>
      <c r="N520" s="93">
        <f t="shared" si="256"/>
        <v>0</v>
      </c>
      <c r="O520" s="155">
        <f t="shared" si="256"/>
        <v>0</v>
      </c>
      <c r="P520" s="155">
        <f t="shared" si="256"/>
        <v>0</v>
      </c>
    </row>
    <row r="521" spans="1:16" x14ac:dyDescent="0.25">
      <c r="A521" s="44"/>
      <c r="B521" s="44"/>
      <c r="C521" s="44"/>
      <c r="D521" s="48" t="s">
        <v>134</v>
      </c>
      <c r="E521" s="49" t="s">
        <v>465</v>
      </c>
      <c r="F521" s="159">
        <f t="shared" si="231"/>
        <v>0</v>
      </c>
      <c r="G521" s="153"/>
      <c r="H521" s="153"/>
      <c r="I521" s="153"/>
      <c r="J521" s="153"/>
      <c r="K521" s="153"/>
      <c r="L521" s="153"/>
      <c r="M521" s="153"/>
      <c r="N521" s="153"/>
      <c r="O521" s="153"/>
      <c r="P521" s="153"/>
    </row>
    <row r="522" spans="1:16" x14ac:dyDescent="0.25">
      <c r="A522" s="44"/>
      <c r="B522" s="44"/>
      <c r="C522" s="44"/>
      <c r="D522" s="48" t="s">
        <v>135</v>
      </c>
      <c r="E522" s="49" t="s">
        <v>466</v>
      </c>
      <c r="F522" s="159">
        <f t="shared" si="231"/>
        <v>0</v>
      </c>
      <c r="G522" s="153"/>
      <c r="H522" s="153"/>
      <c r="I522" s="153"/>
      <c r="J522" s="153"/>
      <c r="K522" s="153"/>
      <c r="L522" s="153"/>
      <c r="M522" s="153"/>
      <c r="N522" s="153"/>
      <c r="O522" s="153"/>
      <c r="P522" s="153"/>
    </row>
    <row r="523" spans="1:16" x14ac:dyDescent="0.25">
      <c r="A523" s="44"/>
      <c r="B523" s="44"/>
      <c r="C523" s="44"/>
      <c r="D523" s="48" t="s">
        <v>136</v>
      </c>
      <c r="E523" s="49" t="s">
        <v>467</v>
      </c>
      <c r="F523" s="159">
        <f t="shared" si="231"/>
        <v>0</v>
      </c>
      <c r="G523" s="153"/>
      <c r="H523" s="153"/>
      <c r="I523" s="153"/>
      <c r="J523" s="153"/>
      <c r="K523" s="153"/>
      <c r="L523" s="153"/>
      <c r="M523" s="153"/>
      <c r="N523" s="153"/>
      <c r="O523" s="153"/>
      <c r="P523" s="153"/>
    </row>
    <row r="524" spans="1:16" x14ac:dyDescent="0.25">
      <c r="A524" s="44"/>
      <c r="B524" s="44"/>
      <c r="C524" s="44"/>
      <c r="D524" s="48" t="s">
        <v>137</v>
      </c>
      <c r="E524" s="49" t="s">
        <v>468</v>
      </c>
      <c r="F524" s="159">
        <f t="shared" si="231"/>
        <v>0</v>
      </c>
      <c r="G524" s="153"/>
      <c r="H524" s="153"/>
      <c r="I524" s="153"/>
      <c r="J524" s="153"/>
      <c r="K524" s="153"/>
      <c r="L524" s="153"/>
      <c r="M524" s="153"/>
      <c r="N524" s="153"/>
      <c r="O524" s="153"/>
      <c r="P524" s="153"/>
    </row>
    <row r="525" spans="1:16" ht="14.25" x14ac:dyDescent="0.2">
      <c r="A525" s="172"/>
      <c r="B525" s="172"/>
      <c r="C525" s="46" t="s">
        <v>138</v>
      </c>
      <c r="D525" s="172"/>
      <c r="E525" s="47" t="s">
        <v>469</v>
      </c>
      <c r="F525" s="93">
        <f t="shared" si="231"/>
        <v>0</v>
      </c>
      <c r="G525" s="93">
        <f t="shared" ref="G525:P525" si="258">G526+G527</f>
        <v>0</v>
      </c>
      <c r="H525" s="93">
        <f t="shared" ref="H525" si="259">H526+H527</f>
        <v>0</v>
      </c>
      <c r="I525" s="93">
        <f t="shared" si="258"/>
        <v>0</v>
      </c>
      <c r="J525" s="93">
        <f t="shared" si="258"/>
        <v>0</v>
      </c>
      <c r="K525" s="93">
        <f t="shared" si="258"/>
        <v>0</v>
      </c>
      <c r="L525" s="93">
        <f t="shared" si="258"/>
        <v>0</v>
      </c>
      <c r="M525" s="93">
        <f t="shared" si="258"/>
        <v>0</v>
      </c>
      <c r="N525" s="93">
        <f t="shared" si="258"/>
        <v>0</v>
      </c>
      <c r="O525" s="155">
        <f t="shared" si="258"/>
        <v>0</v>
      </c>
      <c r="P525" s="155">
        <f t="shared" si="258"/>
        <v>0</v>
      </c>
    </row>
    <row r="526" spans="1:16" x14ac:dyDescent="0.25">
      <c r="A526" s="44"/>
      <c r="B526" s="44"/>
      <c r="C526" s="44"/>
      <c r="D526" s="48" t="s">
        <v>139</v>
      </c>
      <c r="E526" s="49" t="s">
        <v>470</v>
      </c>
      <c r="F526" s="159">
        <f t="shared" si="231"/>
        <v>0</v>
      </c>
      <c r="G526" s="153"/>
      <c r="H526" s="153"/>
      <c r="I526" s="153"/>
      <c r="J526" s="153"/>
      <c r="K526" s="153"/>
      <c r="L526" s="153"/>
      <c r="M526" s="153"/>
      <c r="N526" s="153"/>
      <c r="O526" s="153"/>
      <c r="P526" s="153"/>
    </row>
    <row r="527" spans="1:16" x14ac:dyDescent="0.25">
      <c r="A527" s="44"/>
      <c r="B527" s="44"/>
      <c r="C527" s="44"/>
      <c r="D527" s="48" t="s">
        <v>140</v>
      </c>
      <c r="E527" s="49" t="s">
        <v>471</v>
      </c>
      <c r="F527" s="159">
        <f t="shared" si="231"/>
        <v>0</v>
      </c>
      <c r="G527" s="153"/>
      <c r="H527" s="153"/>
      <c r="I527" s="153"/>
      <c r="J527" s="153"/>
      <c r="K527" s="153"/>
      <c r="L527" s="153"/>
      <c r="M527" s="153"/>
      <c r="N527" s="153"/>
      <c r="O527" s="153"/>
      <c r="P527" s="153"/>
    </row>
    <row r="528" spans="1:16" ht="14.25" x14ac:dyDescent="0.2">
      <c r="A528" s="172"/>
      <c r="B528" s="172"/>
      <c r="C528" s="46" t="s">
        <v>141</v>
      </c>
      <c r="D528" s="172"/>
      <c r="E528" s="47" t="s">
        <v>472</v>
      </c>
      <c r="F528" s="93">
        <f t="shared" si="231"/>
        <v>0</v>
      </c>
      <c r="G528" s="93">
        <f t="shared" ref="G528:P528" si="260">G529+G530+G531</f>
        <v>0</v>
      </c>
      <c r="H528" s="93">
        <f t="shared" ref="H528" si="261">H529+H530+H531</f>
        <v>0</v>
      </c>
      <c r="I528" s="93">
        <f t="shared" si="260"/>
        <v>0</v>
      </c>
      <c r="J528" s="93">
        <f t="shared" si="260"/>
        <v>0</v>
      </c>
      <c r="K528" s="93">
        <f t="shared" si="260"/>
        <v>0</v>
      </c>
      <c r="L528" s="93">
        <f t="shared" si="260"/>
        <v>0</v>
      </c>
      <c r="M528" s="93">
        <f t="shared" si="260"/>
        <v>0</v>
      </c>
      <c r="N528" s="93">
        <f t="shared" si="260"/>
        <v>0</v>
      </c>
      <c r="O528" s="155">
        <f t="shared" si="260"/>
        <v>0</v>
      </c>
      <c r="P528" s="155">
        <f t="shared" si="260"/>
        <v>0</v>
      </c>
    </row>
    <row r="529" spans="1:16" x14ac:dyDescent="0.25">
      <c r="A529" s="44"/>
      <c r="B529" s="44"/>
      <c r="C529" s="44"/>
      <c r="D529" s="48" t="s">
        <v>142</v>
      </c>
      <c r="E529" s="49" t="s">
        <v>473</v>
      </c>
      <c r="F529" s="159">
        <f t="shared" ref="F529:F592" si="262">G529+I529+J529+K529+L529+M529+N529</f>
        <v>0</v>
      </c>
      <c r="G529" s="153"/>
      <c r="H529" s="153"/>
      <c r="I529" s="153"/>
      <c r="J529" s="153"/>
      <c r="K529" s="153"/>
      <c r="L529" s="153"/>
      <c r="M529" s="153"/>
      <c r="N529" s="153"/>
      <c r="O529" s="153"/>
      <c r="P529" s="153"/>
    </row>
    <row r="530" spans="1:16" x14ac:dyDescent="0.25">
      <c r="A530" s="44"/>
      <c r="B530" s="44"/>
      <c r="C530" s="44"/>
      <c r="D530" s="48" t="s">
        <v>143</v>
      </c>
      <c r="E530" s="49" t="s">
        <v>474</v>
      </c>
      <c r="F530" s="159">
        <f t="shared" si="262"/>
        <v>0</v>
      </c>
      <c r="G530" s="153"/>
      <c r="H530" s="153"/>
      <c r="I530" s="153"/>
      <c r="J530" s="153"/>
      <c r="K530" s="153"/>
      <c r="L530" s="153"/>
      <c r="M530" s="153"/>
      <c r="N530" s="153"/>
      <c r="O530" s="153"/>
      <c r="P530" s="153"/>
    </row>
    <row r="531" spans="1:16" x14ac:dyDescent="0.25">
      <c r="A531" s="44"/>
      <c r="B531" s="44"/>
      <c r="C531" s="44"/>
      <c r="D531" s="48" t="s">
        <v>144</v>
      </c>
      <c r="E531" s="49" t="s">
        <v>475</v>
      </c>
      <c r="F531" s="159">
        <f t="shared" si="262"/>
        <v>0</v>
      </c>
      <c r="G531" s="153"/>
      <c r="H531" s="153"/>
      <c r="I531" s="153"/>
      <c r="J531" s="153"/>
      <c r="K531" s="153"/>
      <c r="L531" s="153"/>
      <c r="M531" s="153"/>
      <c r="N531" s="153"/>
      <c r="O531" s="153"/>
      <c r="P531" s="153"/>
    </row>
    <row r="532" spans="1:16" x14ac:dyDescent="0.25">
      <c r="A532" s="7"/>
      <c r="B532" s="7"/>
      <c r="C532" s="2">
        <v>4228</v>
      </c>
      <c r="D532" s="46"/>
      <c r="E532" s="47" t="s">
        <v>476</v>
      </c>
      <c r="F532" s="93">
        <f t="shared" si="262"/>
        <v>0</v>
      </c>
      <c r="G532" s="93">
        <f t="shared" ref="G532:P532" si="263">G533</f>
        <v>0</v>
      </c>
      <c r="H532" s="93">
        <f t="shared" si="263"/>
        <v>0</v>
      </c>
      <c r="I532" s="93">
        <f t="shared" si="263"/>
        <v>0</v>
      </c>
      <c r="J532" s="93">
        <f t="shared" si="263"/>
        <v>0</v>
      </c>
      <c r="K532" s="93">
        <f t="shared" si="263"/>
        <v>0</v>
      </c>
      <c r="L532" s="93">
        <f t="shared" si="263"/>
        <v>0</v>
      </c>
      <c r="M532" s="93">
        <f t="shared" si="263"/>
        <v>0</v>
      </c>
      <c r="N532" s="93">
        <f t="shared" si="263"/>
        <v>0</v>
      </c>
      <c r="O532" s="155">
        <f t="shared" si="263"/>
        <v>0</v>
      </c>
      <c r="P532" s="155">
        <f t="shared" si="263"/>
        <v>0</v>
      </c>
    </row>
    <row r="533" spans="1:16" x14ac:dyDescent="0.25">
      <c r="A533" s="7"/>
      <c r="B533" s="7"/>
      <c r="C533" s="7"/>
      <c r="D533" s="48">
        <v>42281</v>
      </c>
      <c r="E533" s="49" t="s">
        <v>476</v>
      </c>
      <c r="F533" s="159">
        <f t="shared" si="262"/>
        <v>0</v>
      </c>
      <c r="G533" s="153"/>
      <c r="H533" s="153"/>
      <c r="I533" s="153"/>
      <c r="J533" s="153"/>
      <c r="K533" s="153"/>
      <c r="L533" s="153"/>
      <c r="M533" s="153"/>
      <c r="N533" s="153"/>
      <c r="O533" s="153"/>
      <c r="P533" s="153"/>
    </row>
    <row r="534" spans="1:16" ht="14.25" x14ac:dyDescent="0.2">
      <c r="A534" s="59"/>
      <c r="B534" s="102" t="s">
        <v>145</v>
      </c>
      <c r="C534" s="59"/>
      <c r="D534" s="59"/>
      <c r="E534" s="103" t="s">
        <v>477</v>
      </c>
      <c r="F534" s="97">
        <f t="shared" si="262"/>
        <v>0</v>
      </c>
      <c r="G534" s="97">
        <f t="shared" ref="G534:P534" si="264">G535+G545+G551+G555</f>
        <v>0</v>
      </c>
      <c r="H534" s="97">
        <f t="shared" ref="H534" si="265">H535+H545+H551+H555</f>
        <v>0</v>
      </c>
      <c r="I534" s="97">
        <f t="shared" si="264"/>
        <v>0</v>
      </c>
      <c r="J534" s="97">
        <f t="shared" si="264"/>
        <v>0</v>
      </c>
      <c r="K534" s="97">
        <f t="shared" si="264"/>
        <v>0</v>
      </c>
      <c r="L534" s="97">
        <f t="shared" si="264"/>
        <v>0</v>
      </c>
      <c r="M534" s="97">
        <f t="shared" si="264"/>
        <v>0</v>
      </c>
      <c r="N534" s="97">
        <f t="shared" si="264"/>
        <v>0</v>
      </c>
      <c r="O534" s="182">
        <f t="shared" si="264"/>
        <v>0</v>
      </c>
      <c r="P534" s="182">
        <f t="shared" si="264"/>
        <v>0</v>
      </c>
    </row>
    <row r="535" spans="1:16" ht="14.25" x14ac:dyDescent="0.2">
      <c r="A535" s="172"/>
      <c r="B535" s="172"/>
      <c r="C535" s="46" t="s">
        <v>146</v>
      </c>
      <c r="D535" s="172"/>
      <c r="E535" s="47" t="s">
        <v>478</v>
      </c>
      <c r="F535" s="93">
        <f t="shared" si="262"/>
        <v>0</v>
      </c>
      <c r="G535" s="93">
        <f t="shared" ref="G535:P535" si="266">SUM(G536:G544)</f>
        <v>0</v>
      </c>
      <c r="H535" s="93">
        <f t="shared" ref="H535" si="267">SUM(H536:H544)</f>
        <v>0</v>
      </c>
      <c r="I535" s="93">
        <f t="shared" si="266"/>
        <v>0</v>
      </c>
      <c r="J535" s="93">
        <f t="shared" si="266"/>
        <v>0</v>
      </c>
      <c r="K535" s="93">
        <f t="shared" si="266"/>
        <v>0</v>
      </c>
      <c r="L535" s="93">
        <f t="shared" si="266"/>
        <v>0</v>
      </c>
      <c r="M535" s="93">
        <f t="shared" si="266"/>
        <v>0</v>
      </c>
      <c r="N535" s="93">
        <f t="shared" si="266"/>
        <v>0</v>
      </c>
      <c r="O535" s="155">
        <f t="shared" si="266"/>
        <v>0</v>
      </c>
      <c r="P535" s="155">
        <f t="shared" si="266"/>
        <v>0</v>
      </c>
    </row>
    <row r="536" spans="1:16" x14ac:dyDescent="0.25">
      <c r="A536" s="44"/>
      <c r="B536" s="44"/>
      <c r="C536" s="44"/>
      <c r="D536" s="48" t="s">
        <v>147</v>
      </c>
      <c r="E536" s="49" t="s">
        <v>479</v>
      </c>
      <c r="F536" s="159">
        <f t="shared" si="262"/>
        <v>0</v>
      </c>
      <c r="G536" s="153"/>
      <c r="H536" s="153"/>
      <c r="I536" s="153"/>
      <c r="J536" s="153"/>
      <c r="K536" s="153"/>
      <c r="L536" s="153"/>
      <c r="M536" s="153"/>
      <c r="N536" s="153"/>
      <c r="O536" s="153"/>
      <c r="P536" s="153"/>
    </row>
    <row r="537" spans="1:16" x14ac:dyDescent="0.25">
      <c r="A537" s="44"/>
      <c r="B537" s="44"/>
      <c r="C537" s="44"/>
      <c r="D537" s="48" t="s">
        <v>148</v>
      </c>
      <c r="E537" s="49" t="s">
        <v>480</v>
      </c>
      <c r="F537" s="159">
        <f t="shared" si="262"/>
        <v>0</v>
      </c>
      <c r="G537" s="153"/>
      <c r="H537" s="153"/>
      <c r="I537" s="153"/>
      <c r="J537" s="153"/>
      <c r="K537" s="153"/>
      <c r="L537" s="153"/>
      <c r="M537" s="153"/>
      <c r="N537" s="153"/>
      <c r="O537" s="153"/>
      <c r="P537" s="153"/>
    </row>
    <row r="538" spans="1:16" x14ac:dyDescent="0.25">
      <c r="A538" s="44"/>
      <c r="B538" s="44"/>
      <c r="C538" s="44"/>
      <c r="D538" s="48" t="s">
        <v>149</v>
      </c>
      <c r="E538" s="49" t="s">
        <v>481</v>
      </c>
      <c r="F538" s="159">
        <f t="shared" si="262"/>
        <v>0</v>
      </c>
      <c r="G538" s="153"/>
      <c r="H538" s="153"/>
      <c r="I538" s="153"/>
      <c r="J538" s="153"/>
      <c r="K538" s="153"/>
      <c r="L538" s="153"/>
      <c r="M538" s="153"/>
      <c r="N538" s="153"/>
      <c r="O538" s="153"/>
      <c r="P538" s="153"/>
    </row>
    <row r="539" spans="1:16" x14ac:dyDescent="0.25">
      <c r="A539" s="44"/>
      <c r="B539" s="44"/>
      <c r="C539" s="44"/>
      <c r="D539" s="48" t="s">
        <v>150</v>
      </c>
      <c r="E539" s="49" t="s">
        <v>482</v>
      </c>
      <c r="F539" s="159">
        <f t="shared" si="262"/>
        <v>0</v>
      </c>
      <c r="G539" s="153"/>
      <c r="H539" s="153"/>
      <c r="I539" s="153"/>
      <c r="J539" s="153"/>
      <c r="K539" s="153"/>
      <c r="L539" s="153"/>
      <c r="M539" s="153"/>
      <c r="N539" s="153"/>
      <c r="O539" s="153"/>
      <c r="P539" s="153"/>
    </row>
    <row r="540" spans="1:16" x14ac:dyDescent="0.25">
      <c r="A540" s="44"/>
      <c r="B540" s="44"/>
      <c r="C540" s="44"/>
      <c r="D540" s="48" t="s">
        <v>151</v>
      </c>
      <c r="E540" s="49" t="s">
        <v>483</v>
      </c>
      <c r="F540" s="159">
        <f t="shared" si="262"/>
        <v>0</v>
      </c>
      <c r="G540" s="153"/>
      <c r="H540" s="153"/>
      <c r="I540" s="153"/>
      <c r="J540" s="153"/>
      <c r="K540" s="153"/>
      <c r="L540" s="153"/>
      <c r="M540" s="153"/>
      <c r="N540" s="153"/>
      <c r="O540" s="153"/>
      <c r="P540" s="153"/>
    </row>
    <row r="541" spans="1:16" x14ac:dyDescent="0.25">
      <c r="A541" s="44"/>
      <c r="B541" s="44"/>
      <c r="C541" s="44"/>
      <c r="D541" s="48" t="s">
        <v>152</v>
      </c>
      <c r="E541" s="49" t="s">
        <v>484</v>
      </c>
      <c r="F541" s="159">
        <f t="shared" si="262"/>
        <v>0</v>
      </c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</row>
    <row r="542" spans="1:16" x14ac:dyDescent="0.25">
      <c r="A542" s="44"/>
      <c r="B542" s="44"/>
      <c r="C542" s="44"/>
      <c r="D542" s="48" t="s">
        <v>153</v>
      </c>
      <c r="E542" s="49" t="s">
        <v>485</v>
      </c>
      <c r="F542" s="159">
        <f t="shared" si="262"/>
        <v>0</v>
      </c>
      <c r="G542" s="153"/>
      <c r="H542" s="153"/>
      <c r="I542" s="153"/>
      <c r="J542" s="153"/>
      <c r="K542" s="153"/>
      <c r="L542" s="153"/>
      <c r="M542" s="153"/>
      <c r="N542" s="153"/>
      <c r="O542" s="153"/>
      <c r="P542" s="153"/>
    </row>
    <row r="543" spans="1:16" x14ac:dyDescent="0.25">
      <c r="A543" s="44"/>
      <c r="B543" s="44"/>
      <c r="C543" s="44"/>
      <c r="D543" s="48" t="s">
        <v>154</v>
      </c>
      <c r="E543" s="49" t="s">
        <v>486</v>
      </c>
      <c r="F543" s="159">
        <f t="shared" si="262"/>
        <v>0</v>
      </c>
      <c r="G543" s="153"/>
      <c r="H543" s="153"/>
      <c r="I543" s="153"/>
      <c r="J543" s="153"/>
      <c r="K543" s="153"/>
      <c r="L543" s="153"/>
      <c r="M543" s="153"/>
      <c r="N543" s="153"/>
      <c r="O543" s="153"/>
      <c r="P543" s="153"/>
    </row>
    <row r="544" spans="1:16" x14ac:dyDescent="0.25">
      <c r="A544" s="44"/>
      <c r="B544" s="44"/>
      <c r="C544" s="44"/>
      <c r="D544" s="48" t="s">
        <v>155</v>
      </c>
      <c r="E544" s="49" t="s">
        <v>487</v>
      </c>
      <c r="F544" s="159">
        <f t="shared" si="262"/>
        <v>0</v>
      </c>
      <c r="G544" s="153"/>
      <c r="H544" s="153"/>
      <c r="I544" s="153"/>
      <c r="J544" s="153"/>
      <c r="K544" s="153"/>
      <c r="L544" s="153"/>
      <c r="M544" s="153"/>
      <c r="N544" s="153"/>
      <c r="O544" s="153"/>
      <c r="P544" s="153"/>
    </row>
    <row r="545" spans="1:16" ht="14.25" x14ac:dyDescent="0.2">
      <c r="A545" s="172"/>
      <c r="B545" s="172"/>
      <c r="C545" s="46" t="s">
        <v>156</v>
      </c>
      <c r="D545" s="172"/>
      <c r="E545" s="47" t="s">
        <v>488</v>
      </c>
      <c r="F545" s="93">
        <f t="shared" si="262"/>
        <v>0</v>
      </c>
      <c r="G545" s="93">
        <f t="shared" ref="G545:P545" si="268">SUM(G546:G550)</f>
        <v>0</v>
      </c>
      <c r="H545" s="93">
        <f t="shared" ref="H545" si="269">SUM(H546:H550)</f>
        <v>0</v>
      </c>
      <c r="I545" s="93">
        <f t="shared" si="268"/>
        <v>0</v>
      </c>
      <c r="J545" s="93">
        <f t="shared" si="268"/>
        <v>0</v>
      </c>
      <c r="K545" s="93">
        <f t="shared" si="268"/>
        <v>0</v>
      </c>
      <c r="L545" s="93">
        <f t="shared" si="268"/>
        <v>0</v>
      </c>
      <c r="M545" s="93">
        <f t="shared" si="268"/>
        <v>0</v>
      </c>
      <c r="N545" s="93">
        <f t="shared" si="268"/>
        <v>0</v>
      </c>
      <c r="O545" s="155">
        <f t="shared" si="268"/>
        <v>0</v>
      </c>
      <c r="P545" s="155">
        <f t="shared" si="268"/>
        <v>0</v>
      </c>
    </row>
    <row r="546" spans="1:16" x14ac:dyDescent="0.25">
      <c r="A546" s="44"/>
      <c r="B546" s="44"/>
      <c r="C546" s="44"/>
      <c r="D546" s="48">
        <v>42321</v>
      </c>
      <c r="E546" s="49" t="s">
        <v>489</v>
      </c>
      <c r="F546" s="159">
        <f t="shared" si="262"/>
        <v>0</v>
      </c>
      <c r="G546" s="153"/>
      <c r="H546" s="153"/>
      <c r="I546" s="153"/>
      <c r="J546" s="153"/>
      <c r="K546" s="153"/>
      <c r="L546" s="153"/>
      <c r="M546" s="153"/>
      <c r="N546" s="153"/>
      <c r="O546" s="153"/>
      <c r="P546" s="153"/>
    </row>
    <row r="547" spans="1:16" x14ac:dyDescent="0.25">
      <c r="A547" s="44"/>
      <c r="B547" s="44"/>
      <c r="C547" s="44"/>
      <c r="D547" s="48">
        <v>42322</v>
      </c>
      <c r="E547" s="49" t="s">
        <v>490</v>
      </c>
      <c r="F547" s="159">
        <f t="shared" si="262"/>
        <v>0</v>
      </c>
      <c r="G547" s="153"/>
      <c r="H547" s="153"/>
      <c r="I547" s="153"/>
      <c r="J547" s="153"/>
      <c r="K547" s="153"/>
      <c r="L547" s="153"/>
      <c r="M547" s="153"/>
      <c r="N547" s="153"/>
      <c r="O547" s="153"/>
      <c r="P547" s="153"/>
    </row>
    <row r="548" spans="1:16" x14ac:dyDescent="0.25">
      <c r="A548" s="44"/>
      <c r="B548" s="44"/>
      <c r="C548" s="44"/>
      <c r="D548" s="48" t="s">
        <v>157</v>
      </c>
      <c r="E548" s="49" t="s">
        <v>491</v>
      </c>
      <c r="F548" s="159">
        <f t="shared" si="262"/>
        <v>0</v>
      </c>
      <c r="G548" s="153"/>
      <c r="H548" s="153"/>
      <c r="I548" s="153"/>
      <c r="J548" s="153"/>
      <c r="K548" s="153"/>
      <c r="L548" s="153"/>
      <c r="M548" s="153"/>
      <c r="N548" s="153"/>
      <c r="O548" s="153"/>
      <c r="P548" s="153"/>
    </row>
    <row r="549" spans="1:16" x14ac:dyDescent="0.25">
      <c r="A549" s="44"/>
      <c r="B549" s="44"/>
      <c r="C549" s="44"/>
      <c r="D549" s="48" t="s">
        <v>158</v>
      </c>
      <c r="E549" s="49" t="s">
        <v>492</v>
      </c>
      <c r="F549" s="159">
        <f t="shared" si="262"/>
        <v>0</v>
      </c>
      <c r="G549" s="153"/>
      <c r="H549" s="153"/>
      <c r="I549" s="153"/>
      <c r="J549" s="153"/>
      <c r="K549" s="153"/>
      <c r="L549" s="153"/>
      <c r="M549" s="153"/>
      <c r="N549" s="153"/>
      <c r="O549" s="153"/>
      <c r="P549" s="153"/>
    </row>
    <row r="550" spans="1:16" ht="30" x14ac:dyDescent="0.25">
      <c r="A550" s="44"/>
      <c r="B550" s="44"/>
      <c r="C550" s="44"/>
      <c r="D550" s="48" t="s">
        <v>159</v>
      </c>
      <c r="E550" s="49" t="s">
        <v>493</v>
      </c>
      <c r="F550" s="159">
        <f t="shared" si="262"/>
        <v>0</v>
      </c>
      <c r="G550" s="153"/>
      <c r="H550" s="153"/>
      <c r="I550" s="153"/>
      <c r="J550" s="153"/>
      <c r="K550" s="153"/>
      <c r="L550" s="153"/>
      <c r="M550" s="153"/>
      <c r="N550" s="153"/>
      <c r="O550" s="153"/>
      <c r="P550" s="153"/>
    </row>
    <row r="551" spans="1:16" ht="28.5" x14ac:dyDescent="0.2">
      <c r="A551" s="172"/>
      <c r="B551" s="172"/>
      <c r="C551" s="46" t="s">
        <v>160</v>
      </c>
      <c r="D551" s="172"/>
      <c r="E551" s="47" t="s">
        <v>494</v>
      </c>
      <c r="F551" s="93">
        <f t="shared" si="262"/>
        <v>0</v>
      </c>
      <c r="G551" s="93">
        <f t="shared" ref="G551:P551" si="270">G552+G553+G554</f>
        <v>0</v>
      </c>
      <c r="H551" s="93">
        <f t="shared" ref="H551" si="271">H552+H553+H554</f>
        <v>0</v>
      </c>
      <c r="I551" s="93">
        <f t="shared" si="270"/>
        <v>0</v>
      </c>
      <c r="J551" s="93">
        <f t="shared" si="270"/>
        <v>0</v>
      </c>
      <c r="K551" s="93">
        <f t="shared" si="270"/>
        <v>0</v>
      </c>
      <c r="L551" s="93">
        <f t="shared" si="270"/>
        <v>0</v>
      </c>
      <c r="M551" s="93">
        <f t="shared" si="270"/>
        <v>0</v>
      </c>
      <c r="N551" s="93">
        <f t="shared" si="270"/>
        <v>0</v>
      </c>
      <c r="O551" s="155">
        <f t="shared" si="270"/>
        <v>0</v>
      </c>
      <c r="P551" s="155">
        <f t="shared" si="270"/>
        <v>0</v>
      </c>
    </row>
    <row r="552" spans="1:16" x14ac:dyDescent="0.25">
      <c r="A552" s="44"/>
      <c r="B552" s="44"/>
      <c r="C552" s="44"/>
      <c r="D552" s="48" t="s">
        <v>161</v>
      </c>
      <c r="E552" s="49" t="s">
        <v>495</v>
      </c>
      <c r="F552" s="159">
        <f t="shared" si="262"/>
        <v>0</v>
      </c>
      <c r="G552" s="153"/>
      <c r="H552" s="153"/>
      <c r="I552" s="153"/>
      <c r="J552" s="153"/>
      <c r="K552" s="153"/>
      <c r="L552" s="153"/>
      <c r="M552" s="153"/>
      <c r="N552" s="153"/>
      <c r="O552" s="153"/>
      <c r="P552" s="153"/>
    </row>
    <row r="553" spans="1:16" x14ac:dyDescent="0.25">
      <c r="A553" s="44"/>
      <c r="B553" s="44"/>
      <c r="C553" s="44"/>
      <c r="D553" s="48" t="s">
        <v>162</v>
      </c>
      <c r="E553" s="49" t="s">
        <v>496</v>
      </c>
      <c r="F553" s="159">
        <f t="shared" si="262"/>
        <v>0</v>
      </c>
      <c r="G553" s="153"/>
      <c r="H553" s="153"/>
      <c r="I553" s="153"/>
      <c r="J553" s="153"/>
      <c r="K553" s="153"/>
      <c r="L553" s="153"/>
      <c r="M553" s="153"/>
      <c r="N553" s="153"/>
      <c r="O553" s="153"/>
      <c r="P553" s="153"/>
    </row>
    <row r="554" spans="1:16" ht="30" x14ac:dyDescent="0.25">
      <c r="A554" s="44"/>
      <c r="B554" s="44"/>
      <c r="C554" s="44"/>
      <c r="D554" s="48" t="s">
        <v>163</v>
      </c>
      <c r="E554" s="49" t="s">
        <v>497</v>
      </c>
      <c r="F554" s="159">
        <f t="shared" si="262"/>
        <v>0</v>
      </c>
      <c r="G554" s="153"/>
      <c r="H554" s="153"/>
      <c r="I554" s="153"/>
      <c r="J554" s="153"/>
      <c r="K554" s="153"/>
      <c r="L554" s="153"/>
      <c r="M554" s="153"/>
      <c r="N554" s="153"/>
      <c r="O554" s="153"/>
      <c r="P554" s="153"/>
    </row>
    <row r="555" spans="1:16" ht="14.25" x14ac:dyDescent="0.2">
      <c r="A555" s="172"/>
      <c r="B555" s="172"/>
      <c r="C555" s="46" t="s">
        <v>164</v>
      </c>
      <c r="D555" s="172"/>
      <c r="E555" s="47" t="s">
        <v>498</v>
      </c>
      <c r="F555" s="93">
        <f t="shared" si="262"/>
        <v>0</v>
      </c>
      <c r="G555" s="93">
        <f t="shared" ref="G555:P555" si="272">G556+G557+G558</f>
        <v>0</v>
      </c>
      <c r="H555" s="93">
        <f t="shared" ref="H555" si="273">H556+H557+H558</f>
        <v>0</v>
      </c>
      <c r="I555" s="93">
        <f t="shared" si="272"/>
        <v>0</v>
      </c>
      <c r="J555" s="93">
        <f t="shared" si="272"/>
        <v>0</v>
      </c>
      <c r="K555" s="93">
        <f t="shared" si="272"/>
        <v>0</v>
      </c>
      <c r="L555" s="93">
        <f t="shared" si="272"/>
        <v>0</v>
      </c>
      <c r="M555" s="93">
        <f t="shared" si="272"/>
        <v>0</v>
      </c>
      <c r="N555" s="93">
        <f t="shared" si="272"/>
        <v>0</v>
      </c>
      <c r="O555" s="155">
        <f t="shared" si="272"/>
        <v>0</v>
      </c>
      <c r="P555" s="155">
        <f t="shared" si="272"/>
        <v>0</v>
      </c>
    </row>
    <row r="556" spans="1:16" x14ac:dyDescent="0.25">
      <c r="A556" s="44"/>
      <c r="B556" s="44"/>
      <c r="C556" s="44"/>
      <c r="D556" s="48" t="s">
        <v>165</v>
      </c>
      <c r="E556" s="49" t="s">
        <v>499</v>
      </c>
      <c r="F556" s="159">
        <f t="shared" si="262"/>
        <v>0</v>
      </c>
      <c r="G556" s="153"/>
      <c r="H556" s="153"/>
      <c r="I556" s="153"/>
      <c r="J556" s="153"/>
      <c r="K556" s="153"/>
      <c r="L556" s="153"/>
      <c r="M556" s="153"/>
      <c r="N556" s="153"/>
      <c r="O556" s="153"/>
      <c r="P556" s="153"/>
    </row>
    <row r="557" spans="1:16" x14ac:dyDescent="0.25">
      <c r="A557" s="44"/>
      <c r="B557" s="44"/>
      <c r="C557" s="44"/>
      <c r="D557" s="48" t="s">
        <v>166</v>
      </c>
      <c r="E557" s="49" t="s">
        <v>500</v>
      </c>
      <c r="F557" s="159">
        <f t="shared" si="262"/>
        <v>0</v>
      </c>
      <c r="G557" s="153"/>
      <c r="H557" s="153"/>
      <c r="I557" s="153"/>
      <c r="J557" s="153"/>
      <c r="K557" s="153"/>
      <c r="L557" s="153"/>
      <c r="M557" s="153"/>
      <c r="N557" s="153"/>
      <c r="O557" s="153"/>
      <c r="P557" s="153"/>
    </row>
    <row r="558" spans="1:16" x14ac:dyDescent="0.25">
      <c r="A558" s="44"/>
      <c r="B558" s="44"/>
      <c r="C558" s="44"/>
      <c r="D558" s="48" t="s">
        <v>167</v>
      </c>
      <c r="E558" s="49" t="s">
        <v>501</v>
      </c>
      <c r="F558" s="159">
        <f t="shared" si="262"/>
        <v>0</v>
      </c>
      <c r="G558" s="153"/>
      <c r="H558" s="153"/>
      <c r="I558" s="153"/>
      <c r="J558" s="153"/>
      <c r="K558" s="153"/>
      <c r="L558" s="153"/>
      <c r="M558" s="153"/>
      <c r="N558" s="153"/>
      <c r="O558" s="153"/>
      <c r="P558" s="153"/>
    </row>
    <row r="559" spans="1:16" ht="29.25" x14ac:dyDescent="0.25">
      <c r="A559" s="64"/>
      <c r="B559" s="59">
        <v>424</v>
      </c>
      <c r="C559" s="59"/>
      <c r="D559" s="102"/>
      <c r="E559" s="103" t="s">
        <v>502</v>
      </c>
      <c r="F559" s="97">
        <f t="shared" si="262"/>
        <v>0</v>
      </c>
      <c r="G559" s="97">
        <f t="shared" ref="G559:P559" si="274">G560+G562+G566+G569</f>
        <v>0</v>
      </c>
      <c r="H559" s="97">
        <f t="shared" ref="H559" si="275">H560+H562+H566+H569</f>
        <v>0</v>
      </c>
      <c r="I559" s="97">
        <f t="shared" si="274"/>
        <v>0</v>
      </c>
      <c r="J559" s="97">
        <f t="shared" si="274"/>
        <v>0</v>
      </c>
      <c r="K559" s="97">
        <f t="shared" si="274"/>
        <v>0</v>
      </c>
      <c r="L559" s="97">
        <f t="shared" si="274"/>
        <v>0</v>
      </c>
      <c r="M559" s="97">
        <f t="shared" si="274"/>
        <v>0</v>
      </c>
      <c r="N559" s="97">
        <f t="shared" si="274"/>
        <v>0</v>
      </c>
      <c r="O559" s="182">
        <f t="shared" si="274"/>
        <v>0</v>
      </c>
      <c r="P559" s="182">
        <f t="shared" si="274"/>
        <v>0</v>
      </c>
    </row>
    <row r="560" spans="1:16" ht="14.25" x14ac:dyDescent="0.2">
      <c r="A560" s="172"/>
      <c r="B560" s="172"/>
      <c r="C560" s="52">
        <v>4241</v>
      </c>
      <c r="D560" s="172"/>
      <c r="E560" s="53" t="s">
        <v>503</v>
      </c>
      <c r="F560" s="93">
        <f t="shared" si="262"/>
        <v>0</v>
      </c>
      <c r="G560" s="93">
        <f t="shared" ref="G560:P560" si="276">G561</f>
        <v>0</v>
      </c>
      <c r="H560" s="93">
        <f t="shared" si="276"/>
        <v>0</v>
      </c>
      <c r="I560" s="93">
        <f t="shared" si="276"/>
        <v>0</v>
      </c>
      <c r="J560" s="93">
        <f t="shared" si="276"/>
        <v>0</v>
      </c>
      <c r="K560" s="93">
        <f t="shared" si="276"/>
        <v>0</v>
      </c>
      <c r="L560" s="93">
        <f t="shared" si="276"/>
        <v>0</v>
      </c>
      <c r="M560" s="93">
        <f t="shared" si="276"/>
        <v>0</v>
      </c>
      <c r="N560" s="93">
        <f t="shared" si="276"/>
        <v>0</v>
      </c>
      <c r="O560" s="155">
        <f t="shared" si="276"/>
        <v>0</v>
      </c>
      <c r="P560" s="155">
        <f t="shared" si="276"/>
        <v>0</v>
      </c>
    </row>
    <row r="561" spans="1:16" x14ac:dyDescent="0.25">
      <c r="A561" s="44"/>
      <c r="B561" s="44"/>
      <c r="C561" s="44"/>
      <c r="D561" s="54">
        <v>42411</v>
      </c>
      <c r="E561" s="55" t="s">
        <v>503</v>
      </c>
      <c r="F561" s="159">
        <f t="shared" si="262"/>
        <v>0</v>
      </c>
      <c r="G561" s="153"/>
      <c r="H561" s="153"/>
      <c r="I561" s="153"/>
      <c r="J561" s="153"/>
      <c r="K561" s="153"/>
      <c r="L561" s="153"/>
      <c r="M561" s="153"/>
      <c r="N561" s="153"/>
      <c r="O561" s="153"/>
      <c r="P561" s="153"/>
    </row>
    <row r="562" spans="1:16" ht="28.5" x14ac:dyDescent="0.2">
      <c r="A562" s="172"/>
      <c r="B562" s="172"/>
      <c r="C562" s="52">
        <v>4242</v>
      </c>
      <c r="D562" s="172"/>
      <c r="E562" s="56" t="s">
        <v>504</v>
      </c>
      <c r="F562" s="93">
        <f t="shared" si="262"/>
        <v>0</v>
      </c>
      <c r="G562" s="93">
        <f t="shared" ref="G562:P562" si="277">G563+G564+G565</f>
        <v>0</v>
      </c>
      <c r="H562" s="93">
        <f t="shared" ref="H562" si="278">H563+H564+H565</f>
        <v>0</v>
      </c>
      <c r="I562" s="93">
        <f t="shared" si="277"/>
        <v>0</v>
      </c>
      <c r="J562" s="93">
        <f t="shared" si="277"/>
        <v>0</v>
      </c>
      <c r="K562" s="93">
        <f t="shared" si="277"/>
        <v>0</v>
      </c>
      <c r="L562" s="93">
        <f t="shared" si="277"/>
        <v>0</v>
      </c>
      <c r="M562" s="93">
        <f t="shared" si="277"/>
        <v>0</v>
      </c>
      <c r="N562" s="93">
        <f t="shared" si="277"/>
        <v>0</v>
      </c>
      <c r="O562" s="155">
        <f t="shared" si="277"/>
        <v>0</v>
      </c>
      <c r="P562" s="155">
        <f t="shared" si="277"/>
        <v>0</v>
      </c>
    </row>
    <row r="563" spans="1:16" x14ac:dyDescent="0.25">
      <c r="A563" s="44"/>
      <c r="B563" s="44"/>
      <c r="C563" s="44"/>
      <c r="D563" s="54">
        <v>42421</v>
      </c>
      <c r="E563" s="57" t="s">
        <v>505</v>
      </c>
      <c r="F563" s="159">
        <f t="shared" si="262"/>
        <v>0</v>
      </c>
      <c r="G563" s="153"/>
      <c r="H563" s="153"/>
      <c r="I563" s="153"/>
      <c r="J563" s="153"/>
      <c r="K563" s="153"/>
      <c r="L563" s="153"/>
      <c r="M563" s="153"/>
      <c r="N563" s="153"/>
      <c r="O563" s="153"/>
      <c r="P563" s="153"/>
    </row>
    <row r="564" spans="1:16" x14ac:dyDescent="0.25">
      <c r="A564" s="44"/>
      <c r="B564" s="44"/>
      <c r="C564" s="44"/>
      <c r="D564" s="54">
        <v>42422</v>
      </c>
      <c r="E564" s="57" t="s">
        <v>506</v>
      </c>
      <c r="F564" s="159">
        <f t="shared" si="262"/>
        <v>0</v>
      </c>
      <c r="G564" s="153"/>
      <c r="H564" s="153"/>
      <c r="I564" s="153"/>
      <c r="J564" s="153"/>
      <c r="K564" s="153"/>
      <c r="L564" s="153"/>
      <c r="M564" s="153"/>
      <c r="N564" s="153"/>
      <c r="O564" s="153"/>
      <c r="P564" s="153"/>
    </row>
    <row r="565" spans="1:16" x14ac:dyDescent="0.25">
      <c r="A565" s="44"/>
      <c r="B565" s="44"/>
      <c r="C565" s="44"/>
      <c r="D565" s="54">
        <v>42429</v>
      </c>
      <c r="E565" s="57" t="s">
        <v>507</v>
      </c>
      <c r="F565" s="159">
        <f t="shared" si="262"/>
        <v>0</v>
      </c>
      <c r="G565" s="153"/>
      <c r="H565" s="153"/>
      <c r="I565" s="153"/>
      <c r="J565" s="153"/>
      <c r="K565" s="153"/>
      <c r="L565" s="153"/>
      <c r="M565" s="153"/>
      <c r="N565" s="153"/>
      <c r="O565" s="153"/>
      <c r="P565" s="153"/>
    </row>
    <row r="566" spans="1:16" ht="14.25" x14ac:dyDescent="0.2">
      <c r="A566" s="172"/>
      <c r="B566" s="172"/>
      <c r="C566" s="52">
        <v>4243</v>
      </c>
      <c r="D566" s="172"/>
      <c r="E566" s="56" t="s">
        <v>508</v>
      </c>
      <c r="F566" s="93">
        <f t="shared" si="262"/>
        <v>0</v>
      </c>
      <c r="G566" s="93">
        <f t="shared" ref="G566:P566" si="279">G567+G568</f>
        <v>0</v>
      </c>
      <c r="H566" s="93">
        <f t="shared" ref="H566" si="280">H567+H568</f>
        <v>0</v>
      </c>
      <c r="I566" s="93">
        <f t="shared" si="279"/>
        <v>0</v>
      </c>
      <c r="J566" s="93">
        <f t="shared" si="279"/>
        <v>0</v>
      </c>
      <c r="K566" s="93">
        <f t="shared" si="279"/>
        <v>0</v>
      </c>
      <c r="L566" s="93">
        <f t="shared" si="279"/>
        <v>0</v>
      </c>
      <c r="M566" s="93">
        <f t="shared" si="279"/>
        <v>0</v>
      </c>
      <c r="N566" s="93">
        <f t="shared" si="279"/>
        <v>0</v>
      </c>
      <c r="O566" s="155">
        <f t="shared" si="279"/>
        <v>0</v>
      </c>
      <c r="P566" s="155">
        <f t="shared" si="279"/>
        <v>0</v>
      </c>
    </row>
    <row r="567" spans="1:16" x14ac:dyDescent="0.25">
      <c r="A567" s="44"/>
      <c r="B567" s="44"/>
      <c r="C567" s="44"/>
      <c r="D567" s="54">
        <v>42431</v>
      </c>
      <c r="E567" s="57" t="s">
        <v>509</v>
      </c>
      <c r="F567" s="159">
        <f t="shared" si="262"/>
        <v>0</v>
      </c>
      <c r="G567" s="153"/>
      <c r="H567" s="153"/>
      <c r="I567" s="153"/>
      <c r="J567" s="153"/>
      <c r="K567" s="153"/>
      <c r="L567" s="153"/>
      <c r="M567" s="153"/>
      <c r="N567" s="153"/>
      <c r="O567" s="153"/>
      <c r="P567" s="153"/>
    </row>
    <row r="568" spans="1:16" x14ac:dyDescent="0.25">
      <c r="A568" s="44"/>
      <c r="B568" s="44"/>
      <c r="C568" s="44"/>
      <c r="D568" s="54">
        <v>42432</v>
      </c>
      <c r="E568" s="57" t="s">
        <v>510</v>
      </c>
      <c r="F568" s="159">
        <f t="shared" si="262"/>
        <v>0</v>
      </c>
      <c r="G568" s="153"/>
      <c r="H568" s="153"/>
      <c r="I568" s="153"/>
      <c r="J568" s="153"/>
      <c r="K568" s="153"/>
      <c r="L568" s="153"/>
      <c r="M568" s="153"/>
      <c r="N568" s="153"/>
      <c r="O568" s="153"/>
      <c r="P568" s="153"/>
    </row>
    <row r="569" spans="1:16" ht="14.25" x14ac:dyDescent="0.2">
      <c r="A569" s="172"/>
      <c r="B569" s="172"/>
      <c r="C569" s="52">
        <v>4244</v>
      </c>
      <c r="D569" s="172"/>
      <c r="E569" s="56" t="s">
        <v>511</v>
      </c>
      <c r="F569" s="93">
        <f t="shared" si="262"/>
        <v>0</v>
      </c>
      <c r="G569" s="93">
        <f t="shared" ref="G569:P569" si="281">G570</f>
        <v>0</v>
      </c>
      <c r="H569" s="93">
        <f t="shared" si="281"/>
        <v>0</v>
      </c>
      <c r="I569" s="93">
        <f t="shared" si="281"/>
        <v>0</v>
      </c>
      <c r="J569" s="93">
        <f t="shared" si="281"/>
        <v>0</v>
      </c>
      <c r="K569" s="93">
        <f t="shared" si="281"/>
        <v>0</v>
      </c>
      <c r="L569" s="93">
        <f t="shared" si="281"/>
        <v>0</v>
      </c>
      <c r="M569" s="93">
        <f t="shared" si="281"/>
        <v>0</v>
      </c>
      <c r="N569" s="93">
        <f t="shared" si="281"/>
        <v>0</v>
      </c>
      <c r="O569" s="155">
        <f t="shared" si="281"/>
        <v>0</v>
      </c>
      <c r="P569" s="155">
        <f t="shared" si="281"/>
        <v>0</v>
      </c>
    </row>
    <row r="570" spans="1:16" x14ac:dyDescent="0.25">
      <c r="A570" s="44"/>
      <c r="B570" s="44"/>
      <c r="C570" s="44"/>
      <c r="D570" s="54">
        <v>42441</v>
      </c>
      <c r="E570" s="57" t="s">
        <v>511</v>
      </c>
      <c r="F570" s="159">
        <f t="shared" si="262"/>
        <v>0</v>
      </c>
      <c r="G570" s="153"/>
      <c r="H570" s="153"/>
      <c r="I570" s="153"/>
      <c r="J570" s="153"/>
      <c r="K570" s="153"/>
      <c r="L570" s="153"/>
      <c r="M570" s="153"/>
      <c r="N570" s="153"/>
      <c r="O570" s="153"/>
      <c r="P570" s="153"/>
    </row>
    <row r="571" spans="1:16" ht="14.25" x14ac:dyDescent="0.2">
      <c r="A571" s="59"/>
      <c r="B571" s="102">
        <v>425</v>
      </c>
      <c r="C571" s="59"/>
      <c r="D571" s="59"/>
      <c r="E571" s="103" t="s">
        <v>512</v>
      </c>
      <c r="F571" s="97">
        <f t="shared" si="262"/>
        <v>0</v>
      </c>
      <c r="G571" s="97">
        <f t="shared" ref="G571:P571" si="282">G572+G575</f>
        <v>0</v>
      </c>
      <c r="H571" s="97">
        <f t="shared" ref="H571" si="283">H572+H575</f>
        <v>0</v>
      </c>
      <c r="I571" s="97">
        <f t="shared" si="282"/>
        <v>0</v>
      </c>
      <c r="J571" s="97">
        <f t="shared" si="282"/>
        <v>0</v>
      </c>
      <c r="K571" s="97">
        <f t="shared" si="282"/>
        <v>0</v>
      </c>
      <c r="L571" s="97">
        <f t="shared" si="282"/>
        <v>0</v>
      </c>
      <c r="M571" s="97">
        <f t="shared" si="282"/>
        <v>0</v>
      </c>
      <c r="N571" s="97">
        <f t="shared" si="282"/>
        <v>0</v>
      </c>
      <c r="O571" s="182">
        <f t="shared" si="282"/>
        <v>0</v>
      </c>
      <c r="P571" s="182">
        <f t="shared" si="282"/>
        <v>0</v>
      </c>
    </row>
    <row r="572" spans="1:16" ht="14.25" x14ac:dyDescent="0.2">
      <c r="A572" s="172"/>
      <c r="B572" s="172"/>
      <c r="C572" s="46">
        <v>4251</v>
      </c>
      <c r="D572" s="172"/>
      <c r="E572" s="47" t="s">
        <v>513</v>
      </c>
      <c r="F572" s="93">
        <f t="shared" si="262"/>
        <v>0</v>
      </c>
      <c r="G572" s="93">
        <f t="shared" ref="G572:P572" si="284">G573+G574</f>
        <v>0</v>
      </c>
      <c r="H572" s="93">
        <f t="shared" ref="H572" si="285">H573+H574</f>
        <v>0</v>
      </c>
      <c r="I572" s="93">
        <f t="shared" si="284"/>
        <v>0</v>
      </c>
      <c r="J572" s="93">
        <f t="shared" si="284"/>
        <v>0</v>
      </c>
      <c r="K572" s="93">
        <f t="shared" si="284"/>
        <v>0</v>
      </c>
      <c r="L572" s="93">
        <f t="shared" si="284"/>
        <v>0</v>
      </c>
      <c r="M572" s="93">
        <f t="shared" si="284"/>
        <v>0</v>
      </c>
      <c r="N572" s="93">
        <f t="shared" si="284"/>
        <v>0</v>
      </c>
      <c r="O572" s="155">
        <f t="shared" si="284"/>
        <v>0</v>
      </c>
      <c r="P572" s="155">
        <f t="shared" si="284"/>
        <v>0</v>
      </c>
    </row>
    <row r="573" spans="1:16" x14ac:dyDescent="0.25">
      <c r="A573" s="44"/>
      <c r="B573" s="44"/>
      <c r="C573" s="44"/>
      <c r="D573" s="48">
        <v>42511</v>
      </c>
      <c r="E573" s="49" t="s">
        <v>514</v>
      </c>
      <c r="F573" s="159">
        <f t="shared" si="262"/>
        <v>0</v>
      </c>
      <c r="G573" s="153"/>
      <c r="H573" s="153"/>
      <c r="I573" s="153"/>
      <c r="J573" s="153"/>
      <c r="K573" s="153"/>
      <c r="L573" s="153"/>
      <c r="M573" s="153"/>
      <c r="N573" s="153"/>
      <c r="O573" s="153"/>
      <c r="P573" s="153"/>
    </row>
    <row r="574" spans="1:16" x14ac:dyDescent="0.25">
      <c r="A574" s="44"/>
      <c r="B574" s="44"/>
      <c r="C574" s="44"/>
      <c r="D574" s="48">
        <v>42519</v>
      </c>
      <c r="E574" s="49" t="s">
        <v>515</v>
      </c>
      <c r="F574" s="159">
        <f t="shared" si="262"/>
        <v>0</v>
      </c>
      <c r="G574" s="153"/>
      <c r="H574" s="153"/>
      <c r="I574" s="153"/>
      <c r="J574" s="153"/>
      <c r="K574" s="153"/>
      <c r="L574" s="153"/>
      <c r="M574" s="153"/>
      <c r="N574" s="153"/>
      <c r="O574" s="153"/>
      <c r="P574" s="153"/>
    </row>
    <row r="575" spans="1:16" ht="14.25" x14ac:dyDescent="0.2">
      <c r="A575" s="172"/>
      <c r="B575" s="172"/>
      <c r="C575" s="46">
        <v>4252</v>
      </c>
      <c r="D575" s="172"/>
      <c r="E575" s="47" t="s">
        <v>516</v>
      </c>
      <c r="F575" s="93">
        <f t="shared" si="262"/>
        <v>0</v>
      </c>
      <c r="G575" s="93">
        <f t="shared" ref="G575:P575" si="286">G576</f>
        <v>0</v>
      </c>
      <c r="H575" s="93">
        <f t="shared" si="286"/>
        <v>0</v>
      </c>
      <c r="I575" s="93">
        <f t="shared" si="286"/>
        <v>0</v>
      </c>
      <c r="J575" s="93">
        <f t="shared" si="286"/>
        <v>0</v>
      </c>
      <c r="K575" s="93">
        <f t="shared" si="286"/>
        <v>0</v>
      </c>
      <c r="L575" s="93">
        <f t="shared" si="286"/>
        <v>0</v>
      </c>
      <c r="M575" s="93">
        <f t="shared" si="286"/>
        <v>0</v>
      </c>
      <c r="N575" s="93">
        <f t="shared" si="286"/>
        <v>0</v>
      </c>
      <c r="O575" s="155">
        <f t="shared" si="286"/>
        <v>0</v>
      </c>
      <c r="P575" s="155">
        <f t="shared" si="286"/>
        <v>0</v>
      </c>
    </row>
    <row r="576" spans="1:16" x14ac:dyDescent="0.25">
      <c r="A576" s="44"/>
      <c r="B576" s="44"/>
      <c r="C576" s="44"/>
      <c r="D576" s="48">
        <v>42521</v>
      </c>
      <c r="E576" s="49" t="s">
        <v>516</v>
      </c>
      <c r="F576" s="159">
        <f t="shared" si="262"/>
        <v>0</v>
      </c>
      <c r="G576" s="153"/>
      <c r="H576" s="153"/>
      <c r="I576" s="153"/>
      <c r="J576" s="153"/>
      <c r="K576" s="153"/>
      <c r="L576" s="153"/>
      <c r="M576" s="153"/>
      <c r="N576" s="153"/>
      <c r="O576" s="153"/>
      <c r="P576" s="153"/>
    </row>
    <row r="577" spans="1:16" ht="14.25" x14ac:dyDescent="0.2">
      <c r="A577" s="59"/>
      <c r="B577" s="102">
        <v>426</v>
      </c>
      <c r="C577" s="59"/>
      <c r="D577" s="59"/>
      <c r="E577" s="103" t="s">
        <v>517</v>
      </c>
      <c r="F577" s="97">
        <f t="shared" si="262"/>
        <v>0</v>
      </c>
      <c r="G577" s="97">
        <f t="shared" ref="G577:P577" si="287">G578+G580+G582+G590</f>
        <v>0</v>
      </c>
      <c r="H577" s="97">
        <f t="shared" ref="H577" si="288">H578+H580+H582+H590</f>
        <v>0</v>
      </c>
      <c r="I577" s="97">
        <f t="shared" si="287"/>
        <v>0</v>
      </c>
      <c r="J577" s="97">
        <f t="shared" si="287"/>
        <v>0</v>
      </c>
      <c r="K577" s="97">
        <f t="shared" si="287"/>
        <v>0</v>
      </c>
      <c r="L577" s="97">
        <f t="shared" si="287"/>
        <v>0</v>
      </c>
      <c r="M577" s="97">
        <f t="shared" si="287"/>
        <v>0</v>
      </c>
      <c r="N577" s="97">
        <f t="shared" si="287"/>
        <v>0</v>
      </c>
      <c r="O577" s="182">
        <f t="shared" si="287"/>
        <v>0</v>
      </c>
      <c r="P577" s="182">
        <f t="shared" si="287"/>
        <v>0</v>
      </c>
    </row>
    <row r="578" spans="1:16" ht="14.25" x14ac:dyDescent="0.2">
      <c r="A578" s="172"/>
      <c r="B578" s="172"/>
      <c r="C578" s="46">
        <v>4261</v>
      </c>
      <c r="D578" s="172"/>
      <c r="E578" s="47" t="s">
        <v>518</v>
      </c>
      <c r="F578" s="93">
        <f t="shared" si="262"/>
        <v>0</v>
      </c>
      <c r="G578" s="93">
        <f t="shared" ref="G578:P578" si="289">G579</f>
        <v>0</v>
      </c>
      <c r="H578" s="93">
        <f t="shared" si="289"/>
        <v>0</v>
      </c>
      <c r="I578" s="93">
        <f t="shared" si="289"/>
        <v>0</v>
      </c>
      <c r="J578" s="93">
        <f t="shared" si="289"/>
        <v>0</v>
      </c>
      <c r="K578" s="93">
        <f t="shared" si="289"/>
        <v>0</v>
      </c>
      <c r="L578" s="93">
        <f t="shared" si="289"/>
        <v>0</v>
      </c>
      <c r="M578" s="93">
        <f t="shared" si="289"/>
        <v>0</v>
      </c>
      <c r="N578" s="93">
        <f t="shared" si="289"/>
        <v>0</v>
      </c>
      <c r="O578" s="155">
        <f t="shared" si="289"/>
        <v>0</v>
      </c>
      <c r="P578" s="155">
        <f t="shared" si="289"/>
        <v>0</v>
      </c>
    </row>
    <row r="579" spans="1:16" x14ac:dyDescent="0.25">
      <c r="A579" s="44"/>
      <c r="B579" s="44"/>
      <c r="C579" s="44"/>
      <c r="D579" s="48">
        <v>42611</v>
      </c>
      <c r="E579" s="49" t="s">
        <v>518</v>
      </c>
      <c r="F579" s="159">
        <f t="shared" si="262"/>
        <v>0</v>
      </c>
      <c r="G579" s="153"/>
      <c r="H579" s="153"/>
      <c r="I579" s="153"/>
      <c r="J579" s="153"/>
      <c r="K579" s="153"/>
      <c r="L579" s="153"/>
      <c r="M579" s="153"/>
      <c r="N579" s="153"/>
      <c r="O579" s="153"/>
      <c r="P579" s="153"/>
    </row>
    <row r="580" spans="1:16" ht="14.25" x14ac:dyDescent="0.2">
      <c r="A580" s="172"/>
      <c r="B580" s="172"/>
      <c r="C580" s="46">
        <v>4262</v>
      </c>
      <c r="D580" s="172"/>
      <c r="E580" s="47" t="s">
        <v>519</v>
      </c>
      <c r="F580" s="93">
        <f t="shared" si="262"/>
        <v>0</v>
      </c>
      <c r="G580" s="93">
        <f t="shared" ref="G580:P580" si="290">G581</f>
        <v>0</v>
      </c>
      <c r="H580" s="93">
        <f t="shared" si="290"/>
        <v>0</v>
      </c>
      <c r="I580" s="93">
        <f t="shared" si="290"/>
        <v>0</v>
      </c>
      <c r="J580" s="93">
        <f t="shared" si="290"/>
        <v>0</v>
      </c>
      <c r="K580" s="93">
        <f t="shared" si="290"/>
        <v>0</v>
      </c>
      <c r="L580" s="93">
        <f t="shared" si="290"/>
        <v>0</v>
      </c>
      <c r="M580" s="93">
        <f t="shared" si="290"/>
        <v>0</v>
      </c>
      <c r="N580" s="93">
        <f t="shared" si="290"/>
        <v>0</v>
      </c>
      <c r="O580" s="155">
        <f t="shared" si="290"/>
        <v>0</v>
      </c>
      <c r="P580" s="155">
        <f t="shared" si="290"/>
        <v>0</v>
      </c>
    </row>
    <row r="581" spans="1:16" x14ac:dyDescent="0.25">
      <c r="A581" s="44"/>
      <c r="B581" s="44"/>
      <c r="C581" s="44"/>
      <c r="D581" s="48">
        <v>42621</v>
      </c>
      <c r="E581" s="49" t="s">
        <v>519</v>
      </c>
      <c r="F581" s="159">
        <f t="shared" si="262"/>
        <v>0</v>
      </c>
      <c r="G581" s="153"/>
      <c r="H581" s="153"/>
      <c r="I581" s="153"/>
      <c r="J581" s="153"/>
      <c r="K581" s="153"/>
      <c r="L581" s="153"/>
      <c r="M581" s="153"/>
      <c r="N581" s="153"/>
      <c r="O581" s="153"/>
      <c r="P581" s="153"/>
    </row>
    <row r="582" spans="1:16" ht="14.25" x14ac:dyDescent="0.2">
      <c r="A582" s="172"/>
      <c r="B582" s="172"/>
      <c r="C582" s="46">
        <v>4263</v>
      </c>
      <c r="D582" s="172"/>
      <c r="E582" s="47" t="s">
        <v>520</v>
      </c>
      <c r="F582" s="93">
        <f t="shared" si="262"/>
        <v>0</v>
      </c>
      <c r="G582" s="93">
        <f t="shared" ref="G582:P582" si="291">SUM(G583:G589)</f>
        <v>0</v>
      </c>
      <c r="H582" s="93">
        <f t="shared" ref="H582" si="292">SUM(H583:H589)</f>
        <v>0</v>
      </c>
      <c r="I582" s="93">
        <f t="shared" si="291"/>
        <v>0</v>
      </c>
      <c r="J582" s="93">
        <f t="shared" si="291"/>
        <v>0</v>
      </c>
      <c r="K582" s="93">
        <f t="shared" si="291"/>
        <v>0</v>
      </c>
      <c r="L582" s="93">
        <f t="shared" si="291"/>
        <v>0</v>
      </c>
      <c r="M582" s="93">
        <f t="shared" si="291"/>
        <v>0</v>
      </c>
      <c r="N582" s="93">
        <f t="shared" si="291"/>
        <v>0</v>
      </c>
      <c r="O582" s="155">
        <f t="shared" si="291"/>
        <v>0</v>
      </c>
      <c r="P582" s="155">
        <f t="shared" si="291"/>
        <v>0</v>
      </c>
    </row>
    <row r="583" spans="1:16" x14ac:dyDescent="0.25">
      <c r="A583" s="44"/>
      <c r="B583" s="44"/>
      <c r="C583" s="44"/>
      <c r="D583" s="48">
        <v>42631</v>
      </c>
      <c r="E583" s="49" t="s">
        <v>521</v>
      </c>
      <c r="F583" s="159">
        <f t="shared" si="262"/>
        <v>0</v>
      </c>
      <c r="G583" s="153"/>
      <c r="H583" s="153"/>
      <c r="I583" s="153"/>
      <c r="J583" s="153"/>
      <c r="K583" s="153"/>
      <c r="L583" s="153"/>
      <c r="M583" s="153"/>
      <c r="N583" s="153"/>
      <c r="O583" s="153"/>
      <c r="P583" s="153"/>
    </row>
    <row r="584" spans="1:16" x14ac:dyDescent="0.25">
      <c r="A584" s="44"/>
      <c r="B584" s="44"/>
      <c r="C584" s="44"/>
      <c r="D584" s="48">
        <v>42632</v>
      </c>
      <c r="E584" s="49" t="s">
        <v>522</v>
      </c>
      <c r="F584" s="159">
        <f t="shared" si="262"/>
        <v>0</v>
      </c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</row>
    <row r="585" spans="1:16" x14ac:dyDescent="0.25">
      <c r="A585" s="44"/>
      <c r="B585" s="44"/>
      <c r="C585" s="44"/>
      <c r="D585" s="48">
        <v>42633</v>
      </c>
      <c r="E585" s="49" t="s">
        <v>523</v>
      </c>
      <c r="F585" s="159">
        <f t="shared" si="262"/>
        <v>0</v>
      </c>
      <c r="G585" s="153"/>
      <c r="H585" s="153"/>
      <c r="I585" s="153"/>
      <c r="J585" s="153"/>
      <c r="K585" s="153"/>
      <c r="L585" s="153"/>
      <c r="M585" s="153"/>
      <c r="N585" s="153"/>
      <c r="O585" s="153"/>
      <c r="P585" s="153"/>
    </row>
    <row r="586" spans="1:16" x14ac:dyDescent="0.25">
      <c r="A586" s="44"/>
      <c r="B586" s="44"/>
      <c r="C586" s="44"/>
      <c r="D586" s="48">
        <v>42634</v>
      </c>
      <c r="E586" s="49" t="s">
        <v>524</v>
      </c>
      <c r="F586" s="159">
        <f t="shared" si="262"/>
        <v>0</v>
      </c>
      <c r="G586" s="153"/>
      <c r="H586" s="153"/>
      <c r="I586" s="153"/>
      <c r="J586" s="153"/>
      <c r="K586" s="153"/>
      <c r="L586" s="153"/>
      <c r="M586" s="153"/>
      <c r="N586" s="153"/>
      <c r="O586" s="153"/>
      <c r="P586" s="153"/>
    </row>
    <row r="587" spans="1:16" x14ac:dyDescent="0.25">
      <c r="A587" s="44"/>
      <c r="B587" s="44"/>
      <c r="C587" s="44"/>
      <c r="D587" s="48">
        <v>42636</v>
      </c>
      <c r="E587" s="49" t="s">
        <v>525</v>
      </c>
      <c r="F587" s="159">
        <f t="shared" si="262"/>
        <v>0</v>
      </c>
      <c r="G587" s="153"/>
      <c r="H587" s="153"/>
      <c r="I587" s="153"/>
      <c r="J587" s="153"/>
      <c r="K587" s="153"/>
      <c r="L587" s="153"/>
      <c r="M587" s="153"/>
      <c r="N587" s="153"/>
      <c r="O587" s="153"/>
      <c r="P587" s="153"/>
    </row>
    <row r="588" spans="1:16" ht="30" x14ac:dyDescent="0.25">
      <c r="A588" s="44"/>
      <c r="B588" s="44"/>
      <c r="C588" s="44"/>
      <c r="D588" s="48">
        <v>42637</v>
      </c>
      <c r="E588" s="55" t="s">
        <v>526</v>
      </c>
      <c r="F588" s="159">
        <f t="shared" si="262"/>
        <v>0</v>
      </c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</row>
    <row r="589" spans="1:16" x14ac:dyDescent="0.25">
      <c r="A589" s="44"/>
      <c r="B589" s="44"/>
      <c r="C589" s="44"/>
      <c r="D589" s="48">
        <v>42639</v>
      </c>
      <c r="E589" s="49" t="s">
        <v>527</v>
      </c>
      <c r="F589" s="159">
        <f t="shared" si="262"/>
        <v>0</v>
      </c>
      <c r="G589" s="153"/>
      <c r="H589" s="153"/>
      <c r="I589" s="153"/>
      <c r="J589" s="153"/>
      <c r="K589" s="153"/>
      <c r="L589" s="153"/>
      <c r="M589" s="153"/>
      <c r="N589" s="153"/>
      <c r="O589" s="153"/>
      <c r="P589" s="153"/>
    </row>
    <row r="590" spans="1:16" ht="14.25" x14ac:dyDescent="0.2">
      <c r="A590" s="172"/>
      <c r="B590" s="172"/>
      <c r="C590" s="46">
        <v>4264</v>
      </c>
      <c r="D590" s="172"/>
      <c r="E590" s="47" t="s">
        <v>528</v>
      </c>
      <c r="F590" s="93">
        <f t="shared" si="262"/>
        <v>0</v>
      </c>
      <c r="G590" s="93">
        <f t="shared" ref="G590:P590" si="293">G591</f>
        <v>0</v>
      </c>
      <c r="H590" s="93">
        <f t="shared" si="293"/>
        <v>0</v>
      </c>
      <c r="I590" s="93">
        <f t="shared" si="293"/>
        <v>0</v>
      </c>
      <c r="J590" s="93">
        <f t="shared" si="293"/>
        <v>0</v>
      </c>
      <c r="K590" s="93">
        <f t="shared" si="293"/>
        <v>0</v>
      </c>
      <c r="L590" s="93">
        <f t="shared" si="293"/>
        <v>0</v>
      </c>
      <c r="M590" s="93">
        <f t="shared" si="293"/>
        <v>0</v>
      </c>
      <c r="N590" s="93">
        <f t="shared" si="293"/>
        <v>0</v>
      </c>
      <c r="O590" s="155">
        <f t="shared" si="293"/>
        <v>0</v>
      </c>
      <c r="P590" s="155">
        <f t="shared" si="293"/>
        <v>0</v>
      </c>
    </row>
    <row r="591" spans="1:16" x14ac:dyDescent="0.25">
      <c r="A591" s="44"/>
      <c r="B591" s="44"/>
      <c r="C591" s="44"/>
      <c r="D591" s="48">
        <v>42641</v>
      </c>
      <c r="E591" s="49" t="s">
        <v>528</v>
      </c>
      <c r="F591" s="159">
        <f t="shared" si="262"/>
        <v>0</v>
      </c>
      <c r="G591" s="153"/>
      <c r="H591" s="153"/>
      <c r="I591" s="153"/>
      <c r="J591" s="153"/>
      <c r="K591" s="153"/>
      <c r="L591" s="153"/>
      <c r="M591" s="153"/>
      <c r="N591" s="153"/>
      <c r="O591" s="153"/>
      <c r="P591" s="153"/>
    </row>
    <row r="592" spans="1:16" ht="28.5" x14ac:dyDescent="0.2">
      <c r="A592" s="108" t="s">
        <v>168</v>
      </c>
      <c r="B592" s="73"/>
      <c r="C592" s="73"/>
      <c r="D592" s="73"/>
      <c r="E592" s="107" t="s">
        <v>169</v>
      </c>
      <c r="F592" s="125">
        <f t="shared" si="262"/>
        <v>0</v>
      </c>
      <c r="G592" s="125">
        <f t="shared" ref="G592:P592" si="294">G593</f>
        <v>0</v>
      </c>
      <c r="H592" s="125">
        <f t="shared" si="294"/>
        <v>0</v>
      </c>
      <c r="I592" s="125">
        <f t="shared" si="294"/>
        <v>0</v>
      </c>
      <c r="J592" s="125">
        <f t="shared" si="294"/>
        <v>0</v>
      </c>
      <c r="K592" s="125">
        <f t="shared" si="294"/>
        <v>0</v>
      </c>
      <c r="L592" s="125">
        <f t="shared" si="294"/>
        <v>0</v>
      </c>
      <c r="M592" s="125">
        <f t="shared" si="294"/>
        <v>0</v>
      </c>
      <c r="N592" s="125">
        <f t="shared" si="294"/>
        <v>0</v>
      </c>
      <c r="O592" s="183">
        <f t="shared" si="294"/>
        <v>0</v>
      </c>
      <c r="P592" s="183">
        <f t="shared" si="294"/>
        <v>0</v>
      </c>
    </row>
    <row r="593" spans="1:16" ht="14.25" x14ac:dyDescent="0.2">
      <c r="A593" s="59"/>
      <c r="B593" s="102" t="s">
        <v>170</v>
      </c>
      <c r="C593" s="59"/>
      <c r="D593" s="59"/>
      <c r="E593" s="103" t="s">
        <v>529</v>
      </c>
      <c r="F593" s="97">
        <f t="shared" ref="F593:F621" si="295">G593+I593+J593+K593+L593+M593+N593</f>
        <v>0</v>
      </c>
      <c r="G593" s="97">
        <f t="shared" ref="G593:P593" si="296">G594+G597</f>
        <v>0</v>
      </c>
      <c r="H593" s="97">
        <f t="shared" ref="H593" si="297">H594+H597</f>
        <v>0</v>
      </c>
      <c r="I593" s="97">
        <f t="shared" si="296"/>
        <v>0</v>
      </c>
      <c r="J593" s="97">
        <f t="shared" si="296"/>
        <v>0</v>
      </c>
      <c r="K593" s="97">
        <f t="shared" si="296"/>
        <v>0</v>
      </c>
      <c r="L593" s="97">
        <f t="shared" si="296"/>
        <v>0</v>
      </c>
      <c r="M593" s="97">
        <f t="shared" si="296"/>
        <v>0</v>
      </c>
      <c r="N593" s="97">
        <f t="shared" si="296"/>
        <v>0</v>
      </c>
      <c r="O593" s="182">
        <f t="shared" si="296"/>
        <v>0</v>
      </c>
      <c r="P593" s="182">
        <f t="shared" si="296"/>
        <v>0</v>
      </c>
    </row>
    <row r="594" spans="1:16" ht="14.25" x14ac:dyDescent="0.2">
      <c r="A594" s="172"/>
      <c r="B594" s="172"/>
      <c r="C594" s="46" t="s">
        <v>171</v>
      </c>
      <c r="D594" s="172"/>
      <c r="E594" s="47" t="s">
        <v>530</v>
      </c>
      <c r="F594" s="93">
        <f t="shared" si="295"/>
        <v>0</v>
      </c>
      <c r="G594" s="93">
        <f t="shared" ref="G594:P594" si="298">G595+G596</f>
        <v>0</v>
      </c>
      <c r="H594" s="93">
        <f t="shared" ref="H594" si="299">H595+H596</f>
        <v>0</v>
      </c>
      <c r="I594" s="93">
        <f t="shared" si="298"/>
        <v>0</v>
      </c>
      <c r="J594" s="93">
        <f t="shared" si="298"/>
        <v>0</v>
      </c>
      <c r="K594" s="93">
        <f t="shared" si="298"/>
        <v>0</v>
      </c>
      <c r="L594" s="93">
        <f t="shared" si="298"/>
        <v>0</v>
      </c>
      <c r="M594" s="93">
        <f t="shared" si="298"/>
        <v>0</v>
      </c>
      <c r="N594" s="93">
        <f t="shared" si="298"/>
        <v>0</v>
      </c>
      <c r="O594" s="155">
        <f t="shared" si="298"/>
        <v>0</v>
      </c>
      <c r="P594" s="155">
        <f t="shared" si="298"/>
        <v>0</v>
      </c>
    </row>
    <row r="595" spans="1:16" x14ac:dyDescent="0.25">
      <c r="A595" s="44"/>
      <c r="B595" s="44"/>
      <c r="C595" s="44"/>
      <c r="D595" s="48" t="s">
        <v>172</v>
      </c>
      <c r="E595" s="49" t="s">
        <v>394</v>
      </c>
      <c r="F595" s="159">
        <f t="shared" si="295"/>
        <v>0</v>
      </c>
      <c r="G595" s="153"/>
      <c r="H595" s="153"/>
      <c r="I595" s="153"/>
      <c r="J595" s="153"/>
      <c r="K595" s="153"/>
      <c r="L595" s="153"/>
      <c r="M595" s="153"/>
      <c r="N595" s="153"/>
      <c r="O595" s="153"/>
      <c r="P595" s="153"/>
    </row>
    <row r="596" spans="1:16" x14ac:dyDescent="0.25">
      <c r="A596" s="44"/>
      <c r="B596" s="44"/>
      <c r="C596" s="44"/>
      <c r="D596" s="48">
        <v>43112</v>
      </c>
      <c r="E596" s="49" t="s">
        <v>395</v>
      </c>
      <c r="F596" s="159">
        <f t="shared" si="295"/>
        <v>0</v>
      </c>
      <c r="G596" s="153"/>
      <c r="H596" s="153"/>
      <c r="I596" s="153"/>
      <c r="J596" s="153"/>
      <c r="K596" s="153"/>
      <c r="L596" s="153"/>
      <c r="M596" s="153"/>
      <c r="N596" s="153"/>
      <c r="O596" s="153"/>
      <c r="P596" s="153"/>
    </row>
    <row r="597" spans="1:16" ht="28.5" x14ac:dyDescent="0.2">
      <c r="A597" s="172"/>
      <c r="B597" s="172"/>
      <c r="C597" s="52">
        <v>4312</v>
      </c>
      <c r="D597" s="172"/>
      <c r="E597" s="56" t="s">
        <v>531</v>
      </c>
      <c r="F597" s="93">
        <f t="shared" si="295"/>
        <v>0</v>
      </c>
      <c r="G597" s="93">
        <f t="shared" ref="G597:P597" si="300">SUM(G598:G604)</f>
        <v>0</v>
      </c>
      <c r="H597" s="93">
        <f t="shared" ref="H597" si="301">SUM(H598:H604)</f>
        <v>0</v>
      </c>
      <c r="I597" s="93">
        <f t="shared" si="300"/>
        <v>0</v>
      </c>
      <c r="J597" s="93">
        <f t="shared" si="300"/>
        <v>0</v>
      </c>
      <c r="K597" s="93">
        <f t="shared" si="300"/>
        <v>0</v>
      </c>
      <c r="L597" s="93">
        <f t="shared" si="300"/>
        <v>0</v>
      </c>
      <c r="M597" s="93">
        <f t="shared" si="300"/>
        <v>0</v>
      </c>
      <c r="N597" s="93">
        <f t="shared" si="300"/>
        <v>0</v>
      </c>
      <c r="O597" s="155">
        <f t="shared" si="300"/>
        <v>0</v>
      </c>
      <c r="P597" s="155">
        <f t="shared" si="300"/>
        <v>0</v>
      </c>
    </row>
    <row r="598" spans="1:16" x14ac:dyDescent="0.25">
      <c r="A598" s="44"/>
      <c r="B598" s="44"/>
      <c r="C598" s="44"/>
      <c r="D598" s="54">
        <v>43121</v>
      </c>
      <c r="E598" s="57" t="s">
        <v>532</v>
      </c>
      <c r="F598" s="159">
        <f t="shared" si="295"/>
        <v>0</v>
      </c>
      <c r="G598" s="153"/>
      <c r="H598" s="153"/>
      <c r="I598" s="153"/>
      <c r="J598" s="153"/>
      <c r="K598" s="153"/>
      <c r="L598" s="153"/>
      <c r="M598" s="153"/>
      <c r="N598" s="153"/>
      <c r="O598" s="153"/>
      <c r="P598" s="153"/>
    </row>
    <row r="599" spans="1:16" x14ac:dyDescent="0.25">
      <c r="A599" s="44"/>
      <c r="B599" s="44"/>
      <c r="C599" s="44"/>
      <c r="D599" s="54">
        <v>43122</v>
      </c>
      <c r="E599" s="57" t="s">
        <v>533</v>
      </c>
      <c r="F599" s="159">
        <f t="shared" si="295"/>
        <v>0</v>
      </c>
      <c r="G599" s="153"/>
      <c r="H599" s="153"/>
      <c r="I599" s="153"/>
      <c r="J599" s="153"/>
      <c r="K599" s="153"/>
      <c r="L599" s="153"/>
      <c r="M599" s="153"/>
      <c r="N599" s="153"/>
      <c r="O599" s="153"/>
      <c r="P599" s="153"/>
    </row>
    <row r="600" spans="1:16" x14ac:dyDescent="0.25">
      <c r="A600" s="44"/>
      <c r="B600" s="44"/>
      <c r="C600" s="44"/>
      <c r="D600" s="54">
        <v>43123</v>
      </c>
      <c r="E600" s="57" t="s">
        <v>534</v>
      </c>
      <c r="F600" s="159">
        <f t="shared" si="295"/>
        <v>0</v>
      </c>
      <c r="G600" s="153"/>
      <c r="H600" s="153"/>
      <c r="I600" s="153"/>
      <c r="J600" s="153"/>
      <c r="K600" s="153"/>
      <c r="L600" s="153"/>
      <c r="M600" s="153"/>
      <c r="N600" s="153"/>
      <c r="O600" s="153"/>
      <c r="P600" s="153"/>
    </row>
    <row r="601" spans="1:16" x14ac:dyDescent="0.25">
      <c r="A601" s="44"/>
      <c r="B601" s="44"/>
      <c r="C601" s="44"/>
      <c r="D601" s="54">
        <v>43124</v>
      </c>
      <c r="E601" s="57" t="s">
        <v>535</v>
      </c>
      <c r="F601" s="159">
        <f t="shared" si="295"/>
        <v>0</v>
      </c>
      <c r="G601" s="153"/>
      <c r="H601" s="153"/>
      <c r="I601" s="153"/>
      <c r="J601" s="153"/>
      <c r="K601" s="153"/>
      <c r="L601" s="153"/>
      <c r="M601" s="153"/>
      <c r="N601" s="153"/>
      <c r="O601" s="153"/>
      <c r="P601" s="153"/>
    </row>
    <row r="602" spans="1:16" x14ac:dyDescent="0.25">
      <c r="A602" s="44"/>
      <c r="B602" s="44"/>
      <c r="C602" s="44"/>
      <c r="D602" s="54">
        <v>43125</v>
      </c>
      <c r="E602" s="57" t="s">
        <v>536</v>
      </c>
      <c r="F602" s="159">
        <f t="shared" si="295"/>
        <v>0</v>
      </c>
      <c r="G602" s="153"/>
      <c r="H602" s="153"/>
      <c r="I602" s="153"/>
      <c r="J602" s="153"/>
      <c r="K602" s="153"/>
      <c r="L602" s="153"/>
      <c r="M602" s="153"/>
      <c r="N602" s="153"/>
      <c r="O602" s="153"/>
      <c r="P602" s="153"/>
    </row>
    <row r="603" spans="1:16" x14ac:dyDescent="0.25">
      <c r="A603" s="44"/>
      <c r="B603" s="44"/>
      <c r="C603" s="44"/>
      <c r="D603" s="58" t="s">
        <v>173</v>
      </c>
      <c r="E603" s="57" t="s">
        <v>537</v>
      </c>
      <c r="F603" s="159">
        <f t="shared" si="295"/>
        <v>0</v>
      </c>
      <c r="G603" s="153"/>
      <c r="H603" s="153"/>
      <c r="I603" s="153"/>
      <c r="J603" s="153"/>
      <c r="K603" s="153"/>
      <c r="L603" s="153"/>
      <c r="M603" s="153"/>
      <c r="N603" s="153"/>
      <c r="O603" s="153"/>
      <c r="P603" s="153"/>
    </row>
    <row r="604" spans="1:16" x14ac:dyDescent="0.25">
      <c r="A604" s="44"/>
      <c r="B604" s="44"/>
      <c r="C604" s="44"/>
      <c r="D604" s="54">
        <v>43129</v>
      </c>
      <c r="E604" s="57" t="s">
        <v>538</v>
      </c>
      <c r="F604" s="159">
        <f t="shared" si="295"/>
        <v>0</v>
      </c>
      <c r="G604" s="153"/>
      <c r="H604" s="153"/>
      <c r="I604" s="153"/>
      <c r="J604" s="153"/>
      <c r="K604" s="153"/>
      <c r="L604" s="153"/>
      <c r="M604" s="153"/>
      <c r="N604" s="153"/>
      <c r="O604" s="153"/>
      <c r="P604" s="153"/>
    </row>
    <row r="605" spans="1:16" ht="28.5" x14ac:dyDescent="0.2">
      <c r="A605" s="106" t="s">
        <v>174</v>
      </c>
      <c r="B605" s="73"/>
      <c r="C605" s="73"/>
      <c r="D605" s="73"/>
      <c r="E605" s="107" t="s">
        <v>175</v>
      </c>
      <c r="F605" s="125">
        <f t="shared" si="295"/>
        <v>0</v>
      </c>
      <c r="G605" s="125">
        <f t="shared" ref="G605:P607" si="302">G606</f>
        <v>0</v>
      </c>
      <c r="H605" s="125">
        <f t="shared" si="302"/>
        <v>0</v>
      </c>
      <c r="I605" s="125">
        <f t="shared" si="302"/>
        <v>0</v>
      </c>
      <c r="J605" s="125">
        <f t="shared" si="302"/>
        <v>0</v>
      </c>
      <c r="K605" s="125">
        <f t="shared" si="302"/>
        <v>0</v>
      </c>
      <c r="L605" s="125">
        <f t="shared" si="302"/>
        <v>0</v>
      </c>
      <c r="M605" s="125">
        <f t="shared" si="302"/>
        <v>0</v>
      </c>
      <c r="N605" s="125">
        <f t="shared" si="302"/>
        <v>0</v>
      </c>
      <c r="O605" s="183">
        <f t="shared" si="302"/>
        <v>0</v>
      </c>
      <c r="P605" s="183">
        <f t="shared" si="302"/>
        <v>0</v>
      </c>
    </row>
    <row r="606" spans="1:16" ht="14.25" x14ac:dyDescent="0.2">
      <c r="A606" s="59"/>
      <c r="B606" s="102" t="s">
        <v>176</v>
      </c>
      <c r="C606" s="59"/>
      <c r="D606" s="59"/>
      <c r="E606" s="103" t="s">
        <v>177</v>
      </c>
      <c r="F606" s="97">
        <f t="shared" si="295"/>
        <v>0</v>
      </c>
      <c r="G606" s="97">
        <f t="shared" si="302"/>
        <v>0</v>
      </c>
      <c r="H606" s="97">
        <f t="shared" si="302"/>
        <v>0</v>
      </c>
      <c r="I606" s="97">
        <f t="shared" si="302"/>
        <v>0</v>
      </c>
      <c r="J606" s="97">
        <f t="shared" si="302"/>
        <v>0</v>
      </c>
      <c r="K606" s="97">
        <f t="shared" si="302"/>
        <v>0</v>
      </c>
      <c r="L606" s="97">
        <f t="shared" si="302"/>
        <v>0</v>
      </c>
      <c r="M606" s="97">
        <f t="shared" si="302"/>
        <v>0</v>
      </c>
      <c r="N606" s="97">
        <f t="shared" si="302"/>
        <v>0</v>
      </c>
      <c r="O606" s="182">
        <f t="shared" si="302"/>
        <v>0</v>
      </c>
      <c r="P606" s="182">
        <f t="shared" si="302"/>
        <v>0</v>
      </c>
    </row>
    <row r="607" spans="1:16" ht="14.25" x14ac:dyDescent="0.2">
      <c r="A607" s="172"/>
      <c r="B607" s="172"/>
      <c r="C607" s="46" t="s">
        <v>178</v>
      </c>
      <c r="D607" s="172"/>
      <c r="E607" s="47" t="s">
        <v>540</v>
      </c>
      <c r="F607" s="93">
        <f t="shared" si="295"/>
        <v>0</v>
      </c>
      <c r="G607" s="93">
        <f t="shared" si="302"/>
        <v>0</v>
      </c>
      <c r="H607" s="93">
        <f t="shared" si="302"/>
        <v>0</v>
      </c>
      <c r="I607" s="93">
        <f t="shared" si="302"/>
        <v>0</v>
      </c>
      <c r="J607" s="93">
        <f t="shared" si="302"/>
        <v>0</v>
      </c>
      <c r="K607" s="93">
        <f t="shared" si="302"/>
        <v>0</v>
      </c>
      <c r="L607" s="93">
        <f t="shared" si="302"/>
        <v>0</v>
      </c>
      <c r="M607" s="93">
        <f t="shared" si="302"/>
        <v>0</v>
      </c>
      <c r="N607" s="93">
        <f t="shared" si="302"/>
        <v>0</v>
      </c>
      <c r="O607" s="155">
        <f t="shared" si="302"/>
        <v>0</v>
      </c>
      <c r="P607" s="155">
        <f t="shared" si="302"/>
        <v>0</v>
      </c>
    </row>
    <row r="608" spans="1:16" x14ac:dyDescent="0.25">
      <c r="A608" s="44"/>
      <c r="B608" s="44"/>
      <c r="C608" s="44"/>
      <c r="D608" s="48" t="s">
        <v>179</v>
      </c>
      <c r="E608" s="49" t="s">
        <v>540</v>
      </c>
      <c r="F608" s="159">
        <f t="shared" si="295"/>
        <v>0</v>
      </c>
      <c r="G608" s="153"/>
      <c r="H608" s="153"/>
      <c r="I608" s="153"/>
      <c r="J608" s="153"/>
      <c r="K608" s="153"/>
      <c r="L608" s="153"/>
      <c r="M608" s="153"/>
      <c r="N608" s="153"/>
      <c r="O608" s="153"/>
      <c r="P608" s="153"/>
    </row>
    <row r="609" spans="1:16" ht="28.5" x14ac:dyDescent="0.2">
      <c r="A609" s="106" t="s">
        <v>180</v>
      </c>
      <c r="B609" s="73"/>
      <c r="C609" s="73"/>
      <c r="D609" s="73"/>
      <c r="E609" s="107" t="s">
        <v>181</v>
      </c>
      <c r="F609" s="125">
        <f t="shared" si="295"/>
        <v>0</v>
      </c>
      <c r="G609" s="125">
        <f t="shared" ref="G609:P609" si="303">G610+G613+G616+G619</f>
        <v>0</v>
      </c>
      <c r="H609" s="125">
        <f t="shared" ref="H609" si="304">H610+H613+H616+H619</f>
        <v>0</v>
      </c>
      <c r="I609" s="125">
        <f t="shared" si="303"/>
        <v>0</v>
      </c>
      <c r="J609" s="125">
        <f t="shared" si="303"/>
        <v>0</v>
      </c>
      <c r="K609" s="125">
        <f t="shared" si="303"/>
        <v>0</v>
      </c>
      <c r="L609" s="125">
        <f t="shared" si="303"/>
        <v>0</v>
      </c>
      <c r="M609" s="125">
        <f t="shared" si="303"/>
        <v>0</v>
      </c>
      <c r="N609" s="125">
        <f t="shared" si="303"/>
        <v>0</v>
      </c>
      <c r="O609" s="183">
        <f t="shared" si="303"/>
        <v>0</v>
      </c>
      <c r="P609" s="183">
        <f t="shared" si="303"/>
        <v>0</v>
      </c>
    </row>
    <row r="610" spans="1:16" ht="14.25" x14ac:dyDescent="0.2">
      <c r="A610" s="59"/>
      <c r="B610" s="102" t="s">
        <v>182</v>
      </c>
      <c r="C610" s="59"/>
      <c r="D610" s="59"/>
      <c r="E610" s="103" t="s">
        <v>250</v>
      </c>
      <c r="F610" s="97">
        <f t="shared" si="295"/>
        <v>0</v>
      </c>
      <c r="G610" s="97">
        <f t="shared" ref="G610:P611" si="305">G611</f>
        <v>0</v>
      </c>
      <c r="H610" s="97">
        <f t="shared" si="305"/>
        <v>0</v>
      </c>
      <c r="I610" s="97">
        <f t="shared" si="305"/>
        <v>0</v>
      </c>
      <c r="J610" s="97">
        <f t="shared" si="305"/>
        <v>0</v>
      </c>
      <c r="K610" s="97">
        <f t="shared" si="305"/>
        <v>0</v>
      </c>
      <c r="L610" s="97">
        <f t="shared" si="305"/>
        <v>0</v>
      </c>
      <c r="M610" s="97">
        <f t="shared" si="305"/>
        <v>0</v>
      </c>
      <c r="N610" s="97">
        <f t="shared" si="305"/>
        <v>0</v>
      </c>
      <c r="O610" s="182">
        <f t="shared" si="305"/>
        <v>0</v>
      </c>
      <c r="P610" s="182">
        <f t="shared" si="305"/>
        <v>0</v>
      </c>
    </row>
    <row r="611" spans="1:16" ht="14.25" x14ac:dyDescent="0.2">
      <c r="A611" s="172"/>
      <c r="B611" s="172"/>
      <c r="C611" s="46" t="s">
        <v>183</v>
      </c>
      <c r="D611" s="172"/>
      <c r="E611" s="47" t="s">
        <v>250</v>
      </c>
      <c r="F611" s="93">
        <f t="shared" si="295"/>
        <v>0</v>
      </c>
      <c r="G611" s="93">
        <f t="shared" si="305"/>
        <v>0</v>
      </c>
      <c r="H611" s="93">
        <f t="shared" si="305"/>
        <v>0</v>
      </c>
      <c r="I611" s="93">
        <f t="shared" si="305"/>
        <v>0</v>
      </c>
      <c r="J611" s="93">
        <f t="shared" si="305"/>
        <v>0</v>
      </c>
      <c r="K611" s="93">
        <f t="shared" si="305"/>
        <v>0</v>
      </c>
      <c r="L611" s="93">
        <f t="shared" si="305"/>
        <v>0</v>
      </c>
      <c r="M611" s="93">
        <f t="shared" si="305"/>
        <v>0</v>
      </c>
      <c r="N611" s="93">
        <f t="shared" si="305"/>
        <v>0</v>
      </c>
      <c r="O611" s="155">
        <f t="shared" si="305"/>
        <v>0</v>
      </c>
      <c r="P611" s="155">
        <f t="shared" si="305"/>
        <v>0</v>
      </c>
    </row>
    <row r="612" spans="1:16" x14ac:dyDescent="0.25">
      <c r="A612" s="44"/>
      <c r="B612" s="44"/>
      <c r="C612" s="44"/>
      <c r="D612" s="48" t="s">
        <v>184</v>
      </c>
      <c r="E612" s="49" t="s">
        <v>250</v>
      </c>
      <c r="F612" s="159">
        <f t="shared" si="295"/>
        <v>0</v>
      </c>
      <c r="G612" s="153"/>
      <c r="H612" s="153"/>
      <c r="I612" s="153"/>
      <c r="J612" s="153"/>
      <c r="K612" s="153"/>
      <c r="L612" s="153"/>
      <c r="M612" s="153"/>
      <c r="N612" s="153"/>
      <c r="O612" s="153"/>
      <c r="P612" s="153"/>
    </row>
    <row r="613" spans="1:16" ht="14.25" x14ac:dyDescent="0.2">
      <c r="A613" s="59"/>
      <c r="B613" s="102" t="s">
        <v>185</v>
      </c>
      <c r="C613" s="59"/>
      <c r="D613" s="59"/>
      <c r="E613" s="103" t="s">
        <v>251</v>
      </c>
      <c r="F613" s="97">
        <f t="shared" si="295"/>
        <v>0</v>
      </c>
      <c r="G613" s="97">
        <f t="shared" ref="G613:P614" si="306">G614</f>
        <v>0</v>
      </c>
      <c r="H613" s="97">
        <f t="shared" si="306"/>
        <v>0</v>
      </c>
      <c r="I613" s="97">
        <f t="shared" si="306"/>
        <v>0</v>
      </c>
      <c r="J613" s="97">
        <f t="shared" si="306"/>
        <v>0</v>
      </c>
      <c r="K613" s="97">
        <f t="shared" si="306"/>
        <v>0</v>
      </c>
      <c r="L613" s="97">
        <f t="shared" si="306"/>
        <v>0</v>
      </c>
      <c r="M613" s="97">
        <f t="shared" si="306"/>
        <v>0</v>
      </c>
      <c r="N613" s="97">
        <f t="shared" si="306"/>
        <v>0</v>
      </c>
      <c r="O613" s="182">
        <f t="shared" si="306"/>
        <v>0</v>
      </c>
      <c r="P613" s="182">
        <f t="shared" si="306"/>
        <v>0</v>
      </c>
    </row>
    <row r="614" spans="1:16" ht="14.25" x14ac:dyDescent="0.2">
      <c r="A614" s="172"/>
      <c r="B614" s="172"/>
      <c r="C614" s="46" t="s">
        <v>186</v>
      </c>
      <c r="D614" s="172"/>
      <c r="E614" s="47" t="s">
        <v>251</v>
      </c>
      <c r="F614" s="93">
        <f t="shared" si="295"/>
        <v>0</v>
      </c>
      <c r="G614" s="93">
        <f t="shared" si="306"/>
        <v>0</v>
      </c>
      <c r="H614" s="93">
        <f t="shared" si="306"/>
        <v>0</v>
      </c>
      <c r="I614" s="93">
        <f t="shared" si="306"/>
        <v>0</v>
      </c>
      <c r="J614" s="93">
        <f t="shared" si="306"/>
        <v>0</v>
      </c>
      <c r="K614" s="93">
        <f t="shared" si="306"/>
        <v>0</v>
      </c>
      <c r="L614" s="93">
        <f t="shared" si="306"/>
        <v>0</v>
      </c>
      <c r="M614" s="93">
        <f t="shared" si="306"/>
        <v>0</v>
      </c>
      <c r="N614" s="93">
        <f t="shared" si="306"/>
        <v>0</v>
      </c>
      <c r="O614" s="155">
        <f t="shared" si="306"/>
        <v>0</v>
      </c>
      <c r="P614" s="155">
        <f t="shared" si="306"/>
        <v>0</v>
      </c>
    </row>
    <row r="615" spans="1:16" x14ac:dyDescent="0.25">
      <c r="A615" s="44"/>
      <c r="B615" s="44"/>
      <c r="C615" s="44"/>
      <c r="D615" s="48" t="s">
        <v>187</v>
      </c>
      <c r="E615" s="49" t="s">
        <v>251</v>
      </c>
      <c r="F615" s="159">
        <f t="shared" si="295"/>
        <v>0</v>
      </c>
      <c r="G615" s="153"/>
      <c r="H615" s="153"/>
      <c r="I615" s="153"/>
      <c r="J615" s="153"/>
      <c r="K615" s="153"/>
      <c r="L615" s="153"/>
      <c r="M615" s="153"/>
      <c r="N615" s="153"/>
      <c r="O615" s="153"/>
      <c r="P615" s="153"/>
    </row>
    <row r="616" spans="1:16" ht="14.25" x14ac:dyDescent="0.2">
      <c r="A616" s="59"/>
      <c r="B616" s="102" t="s">
        <v>188</v>
      </c>
      <c r="C616" s="59"/>
      <c r="D616" s="59"/>
      <c r="E616" s="103" t="s">
        <v>252</v>
      </c>
      <c r="F616" s="97">
        <f t="shared" si="295"/>
        <v>0</v>
      </c>
      <c r="G616" s="97">
        <f t="shared" ref="G616:P617" si="307">G617</f>
        <v>0</v>
      </c>
      <c r="H616" s="97">
        <f t="shared" si="307"/>
        <v>0</v>
      </c>
      <c r="I616" s="97">
        <f t="shared" si="307"/>
        <v>0</v>
      </c>
      <c r="J616" s="97">
        <f t="shared" si="307"/>
        <v>0</v>
      </c>
      <c r="K616" s="97">
        <f t="shared" si="307"/>
        <v>0</v>
      </c>
      <c r="L616" s="97">
        <f t="shared" si="307"/>
        <v>0</v>
      </c>
      <c r="M616" s="97">
        <f t="shared" si="307"/>
        <v>0</v>
      </c>
      <c r="N616" s="97">
        <f t="shared" si="307"/>
        <v>0</v>
      </c>
      <c r="O616" s="182">
        <f t="shared" si="307"/>
        <v>0</v>
      </c>
      <c r="P616" s="182">
        <f t="shared" si="307"/>
        <v>0</v>
      </c>
    </row>
    <row r="617" spans="1:16" ht="14.25" x14ac:dyDescent="0.2">
      <c r="A617" s="172"/>
      <c r="B617" s="172"/>
      <c r="C617" s="46" t="s">
        <v>189</v>
      </c>
      <c r="D617" s="172"/>
      <c r="E617" s="47" t="s">
        <v>252</v>
      </c>
      <c r="F617" s="93">
        <f t="shared" si="295"/>
        <v>0</v>
      </c>
      <c r="G617" s="93">
        <f t="shared" si="307"/>
        <v>0</v>
      </c>
      <c r="H617" s="93">
        <f t="shared" si="307"/>
        <v>0</v>
      </c>
      <c r="I617" s="93">
        <f t="shared" si="307"/>
        <v>0</v>
      </c>
      <c r="J617" s="93">
        <f t="shared" si="307"/>
        <v>0</v>
      </c>
      <c r="K617" s="93">
        <f t="shared" si="307"/>
        <v>0</v>
      </c>
      <c r="L617" s="93">
        <f t="shared" si="307"/>
        <v>0</v>
      </c>
      <c r="M617" s="93">
        <f t="shared" si="307"/>
        <v>0</v>
      </c>
      <c r="N617" s="93">
        <f t="shared" si="307"/>
        <v>0</v>
      </c>
      <c r="O617" s="155">
        <f t="shared" si="307"/>
        <v>0</v>
      </c>
      <c r="P617" s="155">
        <f t="shared" si="307"/>
        <v>0</v>
      </c>
    </row>
    <row r="618" spans="1:16" x14ac:dyDescent="0.25">
      <c r="A618" s="44"/>
      <c r="B618" s="44"/>
      <c r="C618" s="44"/>
      <c r="D618" s="48" t="s">
        <v>190</v>
      </c>
      <c r="E618" s="49" t="s">
        <v>252</v>
      </c>
      <c r="F618" s="159">
        <f t="shared" si="295"/>
        <v>0</v>
      </c>
      <c r="G618" s="153"/>
      <c r="H618" s="153"/>
      <c r="I618" s="153"/>
      <c r="J618" s="153"/>
      <c r="K618" s="153"/>
      <c r="L618" s="153"/>
      <c r="M618" s="153"/>
      <c r="N618" s="153"/>
      <c r="O618" s="153"/>
      <c r="P618" s="153"/>
    </row>
    <row r="619" spans="1:16" ht="28.5" x14ac:dyDescent="0.2">
      <c r="A619" s="59"/>
      <c r="B619" s="102" t="s">
        <v>191</v>
      </c>
      <c r="C619" s="59"/>
      <c r="D619" s="59"/>
      <c r="E619" s="103" t="s">
        <v>253</v>
      </c>
      <c r="F619" s="97">
        <f t="shared" si="295"/>
        <v>0</v>
      </c>
      <c r="G619" s="97">
        <f t="shared" ref="G619:P620" si="308">G620</f>
        <v>0</v>
      </c>
      <c r="H619" s="97">
        <f t="shared" si="308"/>
        <v>0</v>
      </c>
      <c r="I619" s="97">
        <f t="shared" si="308"/>
        <v>0</v>
      </c>
      <c r="J619" s="97">
        <f t="shared" si="308"/>
        <v>0</v>
      </c>
      <c r="K619" s="97">
        <f t="shared" si="308"/>
        <v>0</v>
      </c>
      <c r="L619" s="97">
        <f t="shared" si="308"/>
        <v>0</v>
      </c>
      <c r="M619" s="97">
        <f t="shared" si="308"/>
        <v>0</v>
      </c>
      <c r="N619" s="97">
        <f t="shared" si="308"/>
        <v>0</v>
      </c>
      <c r="O619" s="182">
        <f t="shared" si="308"/>
        <v>0</v>
      </c>
      <c r="P619" s="182">
        <f t="shared" si="308"/>
        <v>0</v>
      </c>
    </row>
    <row r="620" spans="1:16" ht="28.5" x14ac:dyDescent="0.2">
      <c r="A620" s="172"/>
      <c r="B620" s="172"/>
      <c r="C620" s="46" t="s">
        <v>192</v>
      </c>
      <c r="D620" s="172"/>
      <c r="E620" s="47" t="s">
        <v>253</v>
      </c>
      <c r="F620" s="93">
        <f t="shared" si="295"/>
        <v>0</v>
      </c>
      <c r="G620" s="93">
        <f t="shared" si="308"/>
        <v>0</v>
      </c>
      <c r="H620" s="93">
        <f t="shared" si="308"/>
        <v>0</v>
      </c>
      <c r="I620" s="93">
        <f t="shared" si="308"/>
        <v>0</v>
      </c>
      <c r="J620" s="93">
        <f t="shared" si="308"/>
        <v>0</v>
      </c>
      <c r="K620" s="93">
        <f t="shared" si="308"/>
        <v>0</v>
      </c>
      <c r="L620" s="93">
        <f t="shared" si="308"/>
        <v>0</v>
      </c>
      <c r="M620" s="93">
        <f t="shared" si="308"/>
        <v>0</v>
      </c>
      <c r="N620" s="93">
        <f t="shared" si="308"/>
        <v>0</v>
      </c>
      <c r="O620" s="155">
        <f t="shared" si="308"/>
        <v>0</v>
      </c>
      <c r="P620" s="155">
        <f t="shared" si="308"/>
        <v>0</v>
      </c>
    </row>
    <row r="621" spans="1:16" x14ac:dyDescent="0.25">
      <c r="A621" s="44"/>
      <c r="B621" s="44"/>
      <c r="C621" s="44"/>
      <c r="D621" s="48" t="s">
        <v>193</v>
      </c>
      <c r="E621" s="49" t="s">
        <v>253</v>
      </c>
      <c r="F621" s="159">
        <f t="shared" si="295"/>
        <v>0</v>
      </c>
      <c r="G621" s="153"/>
      <c r="H621" s="153"/>
      <c r="I621" s="153"/>
      <c r="J621" s="153"/>
      <c r="K621" s="153"/>
      <c r="L621" s="153"/>
      <c r="M621" s="153"/>
      <c r="N621" s="153"/>
      <c r="O621" s="153"/>
      <c r="P621" s="153"/>
    </row>
  </sheetData>
  <mergeCells count="19">
    <mergeCell ref="L9:M9"/>
    <mergeCell ref="A10:P10"/>
    <mergeCell ref="G11:N11"/>
    <mergeCell ref="G12:N12"/>
    <mergeCell ref="A14:E14"/>
    <mergeCell ref="G13:N13"/>
    <mergeCell ref="D1:E1"/>
    <mergeCell ref="L1:M1"/>
    <mergeCell ref="D2:E2"/>
    <mergeCell ref="L2:M2"/>
    <mergeCell ref="D3:E3"/>
    <mergeCell ref="L3:M3"/>
    <mergeCell ref="L7:M7"/>
    <mergeCell ref="L8:M8"/>
    <mergeCell ref="A4:C5"/>
    <mergeCell ref="D4:E5"/>
    <mergeCell ref="L4:M4"/>
    <mergeCell ref="L5:M5"/>
    <mergeCell ref="L6:M6"/>
  </mergeCells>
  <pageMargins left="0.19685039370078741" right="0.19685039370078741" top="0.27559055118110237" bottom="0.27559055118110237" header="0.11811023622047245" footer="0.11811023622047245"/>
  <pageSetup paperSize="9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1"/>
  <sheetViews>
    <sheetView tabSelected="1" zoomScaleNormal="100" workbookViewId="0">
      <selection activeCell="D4" sqref="D4:E5"/>
    </sheetView>
  </sheetViews>
  <sheetFormatPr defaultRowHeight="15" x14ac:dyDescent="0.25"/>
  <cols>
    <col min="1" max="1" width="5" style="123" customWidth="1"/>
    <col min="2" max="2" width="5" style="211" customWidth="1"/>
    <col min="3" max="3" width="7.7109375" style="124" customWidth="1"/>
    <col min="4" max="4" width="6.5703125" style="116" customWidth="1"/>
    <col min="5" max="5" width="47.42578125" style="117" customWidth="1"/>
    <col min="6" max="6" width="13.28515625" style="112" customWidth="1"/>
    <col min="7" max="7" width="19" style="112" customWidth="1"/>
    <col min="8" max="8" width="19" style="112" hidden="1" customWidth="1"/>
    <col min="9" max="9" width="18.5703125" style="112" customWidth="1"/>
    <col min="10" max="10" width="17.7109375" style="112" customWidth="1"/>
    <col min="11" max="11" width="17.140625" style="112" hidden="1" customWidth="1"/>
    <col min="12" max="12" width="16.140625" style="112" hidden="1" customWidth="1"/>
    <col min="13" max="13" width="16.85546875" style="112" hidden="1" customWidth="1"/>
    <col min="14" max="14" width="15.28515625" style="112" hidden="1" customWidth="1"/>
    <col min="15" max="15" width="17.7109375" style="112" customWidth="1"/>
    <col min="16" max="16" width="16.7109375" style="112" customWidth="1"/>
    <col min="17" max="16384" width="9.140625" style="112"/>
  </cols>
  <sheetData>
    <row r="1" spans="1:16" ht="27.75" customHeight="1" x14ac:dyDescent="0.2">
      <c r="A1" s="148" t="s">
        <v>1014</v>
      </c>
      <c r="B1" s="149"/>
      <c r="C1" s="149"/>
      <c r="D1" s="221" t="s">
        <v>1120</v>
      </c>
      <c r="E1" s="222"/>
      <c r="L1" s="234"/>
      <c r="M1" s="249"/>
      <c r="N1" s="191"/>
      <c r="O1" s="176"/>
      <c r="P1" s="176"/>
    </row>
    <row r="2" spans="1:16" ht="29.25" customHeight="1" x14ac:dyDescent="0.2">
      <c r="A2" s="150" t="s">
        <v>1012</v>
      </c>
      <c r="B2" s="151"/>
      <c r="C2" s="151"/>
      <c r="D2" s="223" t="s">
        <v>1103</v>
      </c>
      <c r="E2" s="224"/>
      <c r="L2" s="247"/>
      <c r="M2" s="248"/>
      <c r="N2" s="193"/>
      <c r="O2" s="177"/>
      <c r="P2" s="177"/>
    </row>
    <row r="3" spans="1:16" ht="27.75" customHeight="1" x14ac:dyDescent="0.2">
      <c r="A3" s="150" t="s">
        <v>1016</v>
      </c>
      <c r="B3" s="151"/>
      <c r="C3" s="151"/>
      <c r="D3" s="240" t="s">
        <v>1105</v>
      </c>
      <c r="E3" s="241"/>
      <c r="L3" s="247"/>
      <c r="M3" s="248"/>
      <c r="N3" s="193"/>
      <c r="O3" s="177"/>
      <c r="P3" s="177"/>
    </row>
    <row r="4" spans="1:16" ht="22.5" customHeight="1" x14ac:dyDescent="0.2">
      <c r="A4" s="225" t="s">
        <v>1023</v>
      </c>
      <c r="B4" s="226"/>
      <c r="C4" s="226"/>
      <c r="D4" s="228"/>
      <c r="E4" s="228"/>
      <c r="L4" s="247"/>
      <c r="M4" s="248"/>
      <c r="N4" s="193"/>
      <c r="O4" s="177"/>
      <c r="P4" s="177"/>
    </row>
    <row r="5" spans="1:16" ht="20.25" customHeight="1" x14ac:dyDescent="0.2">
      <c r="A5" s="227"/>
      <c r="B5" s="227"/>
      <c r="C5" s="227"/>
      <c r="D5" s="229"/>
      <c r="E5" s="229"/>
      <c r="L5" s="247"/>
      <c r="M5" s="248"/>
      <c r="N5" s="193"/>
      <c r="O5" s="177"/>
      <c r="P5" s="177"/>
    </row>
    <row r="6" spans="1:16" ht="20.25" customHeight="1" x14ac:dyDescent="0.2">
      <c r="A6" s="133"/>
      <c r="B6" s="133"/>
      <c r="C6" s="133"/>
      <c r="D6" s="212"/>
      <c r="E6" s="212"/>
      <c r="L6" s="247"/>
      <c r="M6" s="248"/>
      <c r="N6" s="193"/>
      <c r="O6" s="177"/>
      <c r="P6" s="177"/>
    </row>
    <row r="7" spans="1:16" ht="24.75" customHeight="1" x14ac:dyDescent="0.2">
      <c r="A7" s="133"/>
      <c r="B7" s="133"/>
      <c r="C7" s="133"/>
      <c r="D7" s="212"/>
      <c r="E7" s="212"/>
      <c r="L7" s="245"/>
      <c r="M7" s="246"/>
      <c r="N7" s="193"/>
      <c r="O7" s="177"/>
      <c r="P7" s="177"/>
    </row>
    <row r="8" spans="1:16" ht="24.75" customHeight="1" x14ac:dyDescent="0.2">
      <c r="A8" s="133"/>
      <c r="B8" s="133"/>
      <c r="C8" s="133"/>
      <c r="D8" s="212"/>
      <c r="E8" s="212"/>
      <c r="L8" s="247"/>
      <c r="M8" s="248"/>
      <c r="N8" s="193"/>
      <c r="O8" s="177"/>
      <c r="P8" s="177"/>
    </row>
    <row r="9" spans="1:16" ht="20.25" customHeight="1" x14ac:dyDescent="0.2">
      <c r="A9" s="133"/>
      <c r="B9" s="133"/>
      <c r="C9" s="133"/>
      <c r="D9" s="212"/>
      <c r="E9" s="212"/>
      <c r="L9" s="247"/>
      <c r="M9" s="248"/>
      <c r="O9" s="147"/>
      <c r="P9" s="147"/>
    </row>
    <row r="10" spans="1:16" ht="24" customHeight="1" x14ac:dyDescent="0.25">
      <c r="A10" s="219" t="s">
        <v>1017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</row>
    <row r="11" spans="1:16" ht="12.75" customHeight="1" x14ac:dyDescent="0.25">
      <c r="A11" s="209"/>
      <c r="B11" s="210"/>
      <c r="C11" s="210"/>
      <c r="D11" s="210"/>
      <c r="E11" s="210"/>
      <c r="F11" s="210"/>
      <c r="G11" s="220"/>
      <c r="H11" s="244"/>
      <c r="I11" s="244"/>
      <c r="J11" s="244"/>
      <c r="K11" s="244"/>
      <c r="L11" s="244"/>
      <c r="M11" s="244"/>
      <c r="N11" s="244"/>
      <c r="O11" s="210"/>
      <c r="P11" s="210"/>
    </row>
    <row r="12" spans="1:16" ht="42.75" customHeight="1" x14ac:dyDescent="0.25">
      <c r="A12" s="209"/>
      <c r="B12" s="210"/>
      <c r="C12" s="210"/>
      <c r="D12" s="210"/>
      <c r="E12" s="210"/>
      <c r="F12" s="210"/>
      <c r="G12" s="254" t="s">
        <v>1128</v>
      </c>
      <c r="H12" s="255"/>
      <c r="I12" s="255"/>
      <c r="J12" s="255"/>
      <c r="K12" s="255"/>
      <c r="L12" s="255"/>
      <c r="M12" s="255"/>
      <c r="N12" s="255"/>
      <c r="O12" s="210"/>
      <c r="P12" s="210"/>
    </row>
    <row r="13" spans="1:16" ht="20.25" customHeight="1" x14ac:dyDescent="0.25">
      <c r="G13" s="217" t="s">
        <v>1015</v>
      </c>
      <c r="H13" s="217"/>
      <c r="I13" s="218"/>
      <c r="J13" s="218"/>
      <c r="K13" s="218"/>
      <c r="L13" s="218"/>
      <c r="M13" s="218"/>
      <c r="N13" s="218"/>
    </row>
    <row r="14" spans="1:16" ht="60.75" customHeight="1" x14ac:dyDescent="0.2">
      <c r="A14" s="252"/>
      <c r="B14" s="253"/>
      <c r="C14" s="253"/>
      <c r="D14" s="253"/>
      <c r="E14" s="253"/>
      <c r="F14" s="130" t="s">
        <v>1013</v>
      </c>
      <c r="G14" s="132" t="s">
        <v>1124</v>
      </c>
      <c r="H14" s="132" t="s">
        <v>1020</v>
      </c>
      <c r="I14" s="132" t="s">
        <v>1129</v>
      </c>
      <c r="J14" s="196" t="s">
        <v>1108</v>
      </c>
      <c r="K14" s="208" t="s">
        <v>1022</v>
      </c>
      <c r="L14" s="132" t="s">
        <v>1029</v>
      </c>
      <c r="M14" s="132" t="s">
        <v>1031</v>
      </c>
      <c r="N14" s="208"/>
      <c r="O14" s="130" t="s">
        <v>1117</v>
      </c>
      <c r="P14" s="130" t="s">
        <v>1118</v>
      </c>
    </row>
    <row r="15" spans="1:16" x14ac:dyDescent="0.25">
      <c r="G15" s="208" t="s">
        <v>1018</v>
      </c>
      <c r="H15" s="208" t="s">
        <v>1026</v>
      </c>
      <c r="I15" s="208" t="s">
        <v>1127</v>
      </c>
      <c r="J15" s="208" t="s">
        <v>1109</v>
      </c>
      <c r="K15" s="208" t="s">
        <v>1028</v>
      </c>
      <c r="L15" s="208" t="s">
        <v>1030</v>
      </c>
      <c r="M15" s="208" t="s">
        <v>1032</v>
      </c>
      <c r="N15" s="208"/>
    </row>
    <row r="16" spans="1:16" s="113" customFormat="1" ht="27.75" customHeight="1" x14ac:dyDescent="0.2">
      <c r="A16" s="136" t="s">
        <v>382</v>
      </c>
      <c r="B16" s="136" t="s">
        <v>383</v>
      </c>
      <c r="C16" s="137" t="s">
        <v>384</v>
      </c>
      <c r="D16" s="138" t="s">
        <v>385</v>
      </c>
      <c r="E16" s="137" t="s">
        <v>386</v>
      </c>
      <c r="F16" s="146">
        <f>G16+I16+J16+K16+L16+M16+N16</f>
        <v>8587.1200000000008</v>
      </c>
      <c r="G16" s="146">
        <f>G17+G435</f>
        <v>0</v>
      </c>
      <c r="H16" s="146">
        <f>H17+H435</f>
        <v>0</v>
      </c>
      <c r="I16" s="146">
        <f t="shared" ref="I16:P16" si="0">I17+I435</f>
        <v>8587.1200000000008</v>
      </c>
      <c r="J16" s="146">
        <f t="shared" si="0"/>
        <v>0</v>
      </c>
      <c r="K16" s="146">
        <f t="shared" si="0"/>
        <v>0</v>
      </c>
      <c r="L16" s="146">
        <f t="shared" si="0"/>
        <v>0</v>
      </c>
      <c r="M16" s="146">
        <f t="shared" si="0"/>
        <v>0</v>
      </c>
      <c r="N16" s="146">
        <f t="shared" si="0"/>
        <v>0</v>
      </c>
      <c r="O16" s="146">
        <f t="shared" si="0"/>
        <v>8587.1200000000008</v>
      </c>
      <c r="P16" s="146">
        <f t="shared" si="0"/>
        <v>8587.1200000000008</v>
      </c>
    </row>
    <row r="17" spans="1:16" s="114" customFormat="1" ht="27.75" customHeight="1" x14ac:dyDescent="0.25">
      <c r="A17" s="139" t="s">
        <v>543</v>
      </c>
      <c r="B17" s="140"/>
      <c r="C17" s="141"/>
      <c r="D17" s="142"/>
      <c r="E17" s="143" t="s">
        <v>544</v>
      </c>
      <c r="F17" s="144">
        <f>G17+I17+J17+K17+L17+M17+N17</f>
        <v>8587.1200000000008</v>
      </c>
      <c r="G17" s="144">
        <f>G18+G165+G229+G251+G325+G372</f>
        <v>0</v>
      </c>
      <c r="H17" s="144">
        <f t="shared" ref="H17:P17" si="1">H18+H165+H229+H251+H325+H372</f>
        <v>0</v>
      </c>
      <c r="I17" s="144">
        <f t="shared" si="1"/>
        <v>8587.1200000000008</v>
      </c>
      <c r="J17" s="144">
        <f t="shared" si="1"/>
        <v>0</v>
      </c>
      <c r="K17" s="144">
        <f t="shared" si="1"/>
        <v>0</v>
      </c>
      <c r="L17" s="144">
        <f t="shared" si="1"/>
        <v>0</v>
      </c>
      <c r="M17" s="144">
        <f t="shared" si="1"/>
        <v>0</v>
      </c>
      <c r="N17" s="144">
        <f t="shared" si="1"/>
        <v>0</v>
      </c>
      <c r="O17" s="144">
        <f t="shared" si="1"/>
        <v>8587.1200000000008</v>
      </c>
      <c r="P17" s="144">
        <f t="shared" si="1"/>
        <v>8587.1200000000008</v>
      </c>
    </row>
    <row r="18" spans="1:16" s="109" customFormat="1" ht="17.25" customHeight="1" x14ac:dyDescent="0.3">
      <c r="A18" s="67" t="s">
        <v>545</v>
      </c>
      <c r="B18" s="68"/>
      <c r="C18" s="69"/>
      <c r="D18" s="70"/>
      <c r="E18" s="71" t="s">
        <v>546</v>
      </c>
      <c r="F18" s="101">
        <f t="shared" ref="F18:F81" si="2">G18+I18+J18+K18+L18+M18+N18</f>
        <v>8587.1200000000008</v>
      </c>
      <c r="G18" s="101">
        <f t="shared" ref="G18:P18" si="3">G19+G39+G73+G133+G137</f>
        <v>0</v>
      </c>
      <c r="H18" s="101">
        <f t="shared" si="3"/>
        <v>0</v>
      </c>
      <c r="I18" s="101">
        <f t="shared" si="3"/>
        <v>8587.1200000000008</v>
      </c>
      <c r="J18" s="101">
        <f t="shared" si="3"/>
        <v>0</v>
      </c>
      <c r="K18" s="101">
        <f t="shared" si="3"/>
        <v>0</v>
      </c>
      <c r="L18" s="101">
        <f t="shared" si="3"/>
        <v>0</v>
      </c>
      <c r="M18" s="101">
        <f t="shared" si="3"/>
        <v>0</v>
      </c>
      <c r="N18" s="101">
        <f t="shared" si="3"/>
        <v>0</v>
      </c>
      <c r="O18" s="197">
        <f t="shared" si="3"/>
        <v>8587.1200000000008</v>
      </c>
      <c r="P18" s="197">
        <f t="shared" si="3"/>
        <v>8587.1200000000008</v>
      </c>
    </row>
    <row r="19" spans="1:16" s="110" customFormat="1" ht="18.75" customHeight="1" x14ac:dyDescent="0.25">
      <c r="A19" s="59"/>
      <c r="B19" s="60" t="s">
        <v>547</v>
      </c>
      <c r="C19" s="61"/>
      <c r="D19" s="62"/>
      <c r="E19" s="63" t="s">
        <v>223</v>
      </c>
      <c r="F19" s="97">
        <f t="shared" si="2"/>
        <v>0</v>
      </c>
      <c r="G19" s="97">
        <f t="shared" ref="G19:P19" si="4">G20</f>
        <v>0</v>
      </c>
      <c r="H19" s="97">
        <f t="shared" si="4"/>
        <v>0</v>
      </c>
      <c r="I19" s="97">
        <f t="shared" si="4"/>
        <v>0</v>
      </c>
      <c r="J19" s="97">
        <f t="shared" si="4"/>
        <v>0</v>
      </c>
      <c r="K19" s="97">
        <f t="shared" si="4"/>
        <v>0</v>
      </c>
      <c r="L19" s="97">
        <f t="shared" si="4"/>
        <v>0</v>
      </c>
      <c r="M19" s="97">
        <f t="shared" si="4"/>
        <v>0</v>
      </c>
      <c r="N19" s="97">
        <f t="shared" si="4"/>
        <v>0</v>
      </c>
      <c r="O19" s="182">
        <f t="shared" si="4"/>
        <v>0</v>
      </c>
      <c r="P19" s="182">
        <f t="shared" si="4"/>
        <v>0</v>
      </c>
    </row>
    <row r="20" spans="1:16" s="111" customFormat="1" ht="14.25" x14ac:dyDescent="0.2">
      <c r="A20" s="2"/>
      <c r="B20" s="2"/>
      <c r="C20" s="6" t="s">
        <v>548</v>
      </c>
      <c r="D20" s="4"/>
      <c r="E20" s="5" t="s">
        <v>224</v>
      </c>
      <c r="F20" s="93">
        <f t="shared" si="2"/>
        <v>0</v>
      </c>
      <c r="G20" s="93">
        <f t="shared" ref="G20:P20" si="5">SUM(G21:G28)</f>
        <v>0</v>
      </c>
      <c r="H20" s="93">
        <f t="shared" ref="H20" si="6">SUM(H21:H28)</f>
        <v>0</v>
      </c>
      <c r="I20" s="93">
        <f t="shared" si="5"/>
        <v>0</v>
      </c>
      <c r="J20" s="93">
        <f t="shared" si="5"/>
        <v>0</v>
      </c>
      <c r="K20" s="93">
        <f t="shared" si="5"/>
        <v>0</v>
      </c>
      <c r="L20" s="93">
        <f t="shared" si="5"/>
        <v>0</v>
      </c>
      <c r="M20" s="93">
        <f t="shared" si="5"/>
        <v>0</v>
      </c>
      <c r="N20" s="93">
        <f t="shared" si="5"/>
        <v>0</v>
      </c>
      <c r="O20" s="155">
        <f t="shared" si="5"/>
        <v>0</v>
      </c>
      <c r="P20" s="155">
        <f t="shared" si="5"/>
        <v>0</v>
      </c>
    </row>
    <row r="21" spans="1:16" x14ac:dyDescent="0.25">
      <c r="A21" s="7"/>
      <c r="B21" s="2"/>
      <c r="C21" s="8"/>
      <c r="D21" s="9" t="s">
        <v>549</v>
      </c>
      <c r="E21" s="10" t="s">
        <v>550</v>
      </c>
      <c r="F21" s="159">
        <f t="shared" si="2"/>
        <v>0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</row>
    <row r="22" spans="1:16" x14ac:dyDescent="0.25">
      <c r="A22" s="7"/>
      <c r="B22" s="2"/>
      <c r="C22" s="8"/>
      <c r="D22" s="9" t="s">
        <v>551</v>
      </c>
      <c r="E22" s="10" t="s">
        <v>552</v>
      </c>
      <c r="F22" s="159">
        <f t="shared" si="2"/>
        <v>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</row>
    <row r="23" spans="1:16" x14ac:dyDescent="0.25">
      <c r="A23" s="7"/>
      <c r="B23" s="2"/>
      <c r="C23" s="8"/>
      <c r="D23" s="9" t="s">
        <v>553</v>
      </c>
      <c r="E23" s="10" t="s">
        <v>554</v>
      </c>
      <c r="F23" s="159">
        <f t="shared" si="2"/>
        <v>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</row>
    <row r="24" spans="1:16" x14ac:dyDescent="0.25">
      <c r="A24" s="7"/>
      <c r="B24" s="2"/>
      <c r="C24" s="8"/>
      <c r="D24" s="9" t="s">
        <v>555</v>
      </c>
      <c r="E24" s="10" t="s">
        <v>556</v>
      </c>
      <c r="F24" s="159">
        <f t="shared" si="2"/>
        <v>0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1:16" x14ac:dyDescent="0.25">
      <c r="A25" s="7"/>
      <c r="B25" s="2"/>
      <c r="C25" s="8"/>
      <c r="D25" s="9" t="s">
        <v>557</v>
      </c>
      <c r="E25" s="10" t="s">
        <v>558</v>
      </c>
      <c r="F25" s="159">
        <f t="shared" si="2"/>
        <v>0</v>
      </c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6" x14ac:dyDescent="0.25">
      <c r="A26" s="7"/>
      <c r="B26" s="2"/>
      <c r="C26" s="8"/>
      <c r="D26" s="9" t="s">
        <v>559</v>
      </c>
      <c r="E26" s="10" t="s">
        <v>560</v>
      </c>
      <c r="F26" s="159">
        <f t="shared" si="2"/>
        <v>0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6" x14ac:dyDescent="0.25">
      <c r="A27" s="7"/>
      <c r="B27" s="2"/>
      <c r="C27" s="8"/>
      <c r="D27" s="9" t="s">
        <v>8</v>
      </c>
      <c r="E27" s="10" t="s">
        <v>9</v>
      </c>
      <c r="F27" s="159">
        <f t="shared" si="2"/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</row>
    <row r="28" spans="1:16" x14ac:dyDescent="0.25">
      <c r="A28" s="7"/>
      <c r="B28" s="2"/>
      <c r="C28" s="8"/>
      <c r="D28" s="9" t="s">
        <v>561</v>
      </c>
      <c r="E28" s="10" t="s">
        <v>562</v>
      </c>
      <c r="F28" s="159">
        <f t="shared" si="2"/>
        <v>0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</row>
    <row r="29" spans="1:16" s="111" customFormat="1" ht="28.5" x14ac:dyDescent="0.2">
      <c r="A29" s="2"/>
      <c r="B29" s="2"/>
      <c r="C29" s="6" t="s">
        <v>563</v>
      </c>
      <c r="D29" s="4"/>
      <c r="E29" s="5" t="s">
        <v>225</v>
      </c>
      <c r="F29" s="93">
        <f t="shared" si="2"/>
        <v>0</v>
      </c>
      <c r="G29" s="93">
        <f t="shared" ref="G29:P29" si="7">SUM(G30:G32)</f>
        <v>0</v>
      </c>
      <c r="H29" s="93">
        <f t="shared" si="7"/>
        <v>0</v>
      </c>
      <c r="I29" s="93">
        <f t="shared" si="7"/>
        <v>0</v>
      </c>
      <c r="J29" s="93">
        <f t="shared" si="7"/>
        <v>0</v>
      </c>
      <c r="K29" s="93">
        <f t="shared" si="7"/>
        <v>0</v>
      </c>
      <c r="L29" s="93">
        <f t="shared" si="7"/>
        <v>0</v>
      </c>
      <c r="M29" s="93">
        <f t="shared" si="7"/>
        <v>0</v>
      </c>
      <c r="N29" s="93">
        <f t="shared" si="7"/>
        <v>0</v>
      </c>
      <c r="O29" s="155">
        <f t="shared" si="7"/>
        <v>0</v>
      </c>
      <c r="P29" s="155">
        <f t="shared" si="7"/>
        <v>0</v>
      </c>
    </row>
    <row r="30" spans="1:16" x14ac:dyDescent="0.25">
      <c r="A30" s="7"/>
      <c r="B30" s="2"/>
      <c r="C30" s="8"/>
      <c r="D30" s="9" t="s">
        <v>564</v>
      </c>
      <c r="E30" s="10" t="s">
        <v>565</v>
      </c>
      <c r="F30" s="159">
        <f t="shared" si="2"/>
        <v>0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3"/>
    </row>
    <row r="31" spans="1:16" x14ac:dyDescent="0.25">
      <c r="A31" s="7"/>
      <c r="B31" s="2"/>
      <c r="C31" s="8"/>
      <c r="D31" s="9" t="s">
        <v>566</v>
      </c>
      <c r="E31" s="10" t="s">
        <v>567</v>
      </c>
      <c r="F31" s="159">
        <f t="shared" si="2"/>
        <v>0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3"/>
    </row>
    <row r="32" spans="1:16" x14ac:dyDescent="0.25">
      <c r="A32" s="7"/>
      <c r="B32" s="2"/>
      <c r="C32" s="8"/>
      <c r="D32" s="9" t="s">
        <v>568</v>
      </c>
      <c r="E32" s="10" t="s">
        <v>569</v>
      </c>
      <c r="F32" s="159">
        <f t="shared" si="2"/>
        <v>0</v>
      </c>
      <c r="G32" s="153"/>
      <c r="H32" s="153"/>
      <c r="I32" s="153"/>
      <c r="J32" s="153"/>
      <c r="K32" s="153"/>
      <c r="L32" s="153"/>
      <c r="M32" s="153"/>
      <c r="N32" s="153"/>
      <c r="O32" s="153"/>
      <c r="P32" s="153"/>
    </row>
    <row r="33" spans="1:16" s="111" customFormat="1" ht="14.25" x14ac:dyDescent="0.2">
      <c r="A33" s="2"/>
      <c r="B33" s="2"/>
      <c r="C33" s="6" t="s">
        <v>570</v>
      </c>
      <c r="D33" s="4"/>
      <c r="E33" s="5" t="s">
        <v>226</v>
      </c>
      <c r="F33" s="93">
        <f t="shared" si="2"/>
        <v>0</v>
      </c>
      <c r="G33" s="93">
        <f t="shared" ref="G33:P33" si="8">G34+G35</f>
        <v>0</v>
      </c>
      <c r="H33" s="93">
        <f t="shared" si="8"/>
        <v>0</v>
      </c>
      <c r="I33" s="93">
        <f t="shared" si="8"/>
        <v>0</v>
      </c>
      <c r="J33" s="93">
        <f t="shared" si="8"/>
        <v>0</v>
      </c>
      <c r="K33" s="93">
        <f t="shared" si="8"/>
        <v>0</v>
      </c>
      <c r="L33" s="93">
        <f t="shared" si="8"/>
        <v>0</v>
      </c>
      <c r="M33" s="93">
        <f t="shared" si="8"/>
        <v>0</v>
      </c>
      <c r="N33" s="93">
        <f t="shared" si="8"/>
        <v>0</v>
      </c>
      <c r="O33" s="155">
        <f t="shared" si="8"/>
        <v>0</v>
      </c>
      <c r="P33" s="155">
        <f t="shared" si="8"/>
        <v>0</v>
      </c>
    </row>
    <row r="34" spans="1:16" x14ac:dyDescent="0.25">
      <c r="A34" s="7"/>
      <c r="B34" s="2"/>
      <c r="C34" s="8"/>
      <c r="D34" s="9" t="s">
        <v>571</v>
      </c>
      <c r="E34" s="10" t="s">
        <v>572</v>
      </c>
      <c r="F34" s="159">
        <f t="shared" si="2"/>
        <v>0</v>
      </c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spans="1:16" x14ac:dyDescent="0.25">
      <c r="A35" s="7"/>
      <c r="B35" s="2"/>
      <c r="C35" s="8"/>
      <c r="D35" s="9" t="s">
        <v>573</v>
      </c>
      <c r="E35" s="10" t="s">
        <v>574</v>
      </c>
      <c r="F35" s="159">
        <f t="shared" si="2"/>
        <v>0</v>
      </c>
      <c r="G35" s="153"/>
      <c r="H35" s="153"/>
      <c r="I35" s="153"/>
      <c r="J35" s="153"/>
      <c r="K35" s="153"/>
      <c r="L35" s="153"/>
      <c r="M35" s="153"/>
      <c r="N35" s="153"/>
      <c r="O35" s="153"/>
      <c r="P35" s="153"/>
    </row>
    <row r="36" spans="1:16" x14ac:dyDescent="0.25">
      <c r="A36" s="7"/>
      <c r="B36" s="2"/>
      <c r="C36" s="3">
        <v>3214</v>
      </c>
      <c r="D36" s="9"/>
      <c r="E36" s="5" t="s">
        <v>227</v>
      </c>
      <c r="F36" s="93">
        <f t="shared" si="2"/>
        <v>0</v>
      </c>
      <c r="G36" s="93">
        <f t="shared" ref="G36:P36" si="9">G37+G38</f>
        <v>0</v>
      </c>
      <c r="H36" s="93">
        <f t="shared" si="9"/>
        <v>0</v>
      </c>
      <c r="I36" s="93">
        <f t="shared" si="9"/>
        <v>0</v>
      </c>
      <c r="J36" s="93">
        <f t="shared" si="9"/>
        <v>0</v>
      </c>
      <c r="K36" s="93">
        <f t="shared" si="9"/>
        <v>0</v>
      </c>
      <c r="L36" s="93">
        <f t="shared" si="9"/>
        <v>0</v>
      </c>
      <c r="M36" s="93">
        <f t="shared" si="9"/>
        <v>0</v>
      </c>
      <c r="N36" s="93">
        <f t="shared" si="9"/>
        <v>0</v>
      </c>
      <c r="O36" s="155">
        <f t="shared" si="9"/>
        <v>0</v>
      </c>
      <c r="P36" s="155">
        <f t="shared" si="9"/>
        <v>0</v>
      </c>
    </row>
    <row r="37" spans="1:16" ht="12.75" customHeight="1" x14ac:dyDescent="0.25">
      <c r="A37" s="7"/>
      <c r="B37" s="2"/>
      <c r="C37" s="8"/>
      <c r="D37" s="9" t="s">
        <v>575</v>
      </c>
      <c r="E37" s="11" t="s">
        <v>576</v>
      </c>
      <c r="F37" s="159">
        <f t="shared" si="2"/>
        <v>0</v>
      </c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1:16" x14ac:dyDescent="0.25">
      <c r="A38" s="7"/>
      <c r="B38" s="2"/>
      <c r="C38" s="8"/>
      <c r="D38" s="9" t="s">
        <v>577</v>
      </c>
      <c r="E38" s="10" t="s">
        <v>227</v>
      </c>
      <c r="F38" s="159">
        <f t="shared" si="2"/>
        <v>0</v>
      </c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1:16" s="110" customFormat="1" ht="15.75" x14ac:dyDescent="0.25">
      <c r="A39" s="59"/>
      <c r="B39" s="60" t="s">
        <v>578</v>
      </c>
      <c r="C39" s="61"/>
      <c r="D39" s="62"/>
      <c r="E39" s="63" t="s">
        <v>228</v>
      </c>
      <c r="F39" s="97">
        <f t="shared" si="2"/>
        <v>8587.1200000000008</v>
      </c>
      <c r="G39" s="97">
        <f t="shared" ref="G39:P39" si="10">G40+G47+G55+G61+G66+G69+G71</f>
        <v>0</v>
      </c>
      <c r="H39" s="97">
        <f t="shared" si="10"/>
        <v>0</v>
      </c>
      <c r="I39" s="97">
        <f t="shared" si="10"/>
        <v>8587.1200000000008</v>
      </c>
      <c r="J39" s="97">
        <f t="shared" si="10"/>
        <v>0</v>
      </c>
      <c r="K39" s="97">
        <f t="shared" si="10"/>
        <v>0</v>
      </c>
      <c r="L39" s="97">
        <f t="shared" si="10"/>
        <v>0</v>
      </c>
      <c r="M39" s="97">
        <f t="shared" si="10"/>
        <v>0</v>
      </c>
      <c r="N39" s="97">
        <f t="shared" si="10"/>
        <v>0</v>
      </c>
      <c r="O39" s="182">
        <f t="shared" si="10"/>
        <v>8587.1200000000008</v>
      </c>
      <c r="P39" s="182">
        <f t="shared" si="10"/>
        <v>8587.1200000000008</v>
      </c>
    </row>
    <row r="40" spans="1:16" s="111" customFormat="1" ht="14.25" x14ac:dyDescent="0.2">
      <c r="A40" s="2"/>
      <c r="B40" s="2"/>
      <c r="C40" s="6" t="s">
        <v>579</v>
      </c>
      <c r="D40" s="4"/>
      <c r="E40" s="5" t="s">
        <v>229</v>
      </c>
      <c r="F40" s="93">
        <f t="shared" si="2"/>
        <v>0</v>
      </c>
      <c r="G40" s="93">
        <f t="shared" ref="G40:P40" si="11">SUM(G41:G46)</f>
        <v>0</v>
      </c>
      <c r="H40" s="93">
        <f t="shared" ref="H40" si="12">SUM(H41:H46)</f>
        <v>0</v>
      </c>
      <c r="I40" s="93">
        <f t="shared" si="11"/>
        <v>0</v>
      </c>
      <c r="J40" s="93">
        <f t="shared" si="11"/>
        <v>0</v>
      </c>
      <c r="K40" s="93">
        <f t="shared" si="11"/>
        <v>0</v>
      </c>
      <c r="L40" s="93">
        <f t="shared" si="11"/>
        <v>0</v>
      </c>
      <c r="M40" s="93">
        <f t="shared" si="11"/>
        <v>0</v>
      </c>
      <c r="N40" s="93">
        <f t="shared" si="11"/>
        <v>0</v>
      </c>
      <c r="O40" s="155">
        <f t="shared" si="11"/>
        <v>0</v>
      </c>
      <c r="P40" s="155">
        <f t="shared" si="11"/>
        <v>0</v>
      </c>
    </row>
    <row r="41" spans="1:16" x14ac:dyDescent="0.25">
      <c r="A41" s="7"/>
      <c r="B41" s="2"/>
      <c r="C41" s="8"/>
      <c r="D41" s="9" t="s">
        <v>580</v>
      </c>
      <c r="E41" s="10" t="s">
        <v>581</v>
      </c>
      <c r="F41" s="159">
        <f t="shared" si="2"/>
        <v>0</v>
      </c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1:16" x14ac:dyDescent="0.25">
      <c r="A42" s="7"/>
      <c r="B42" s="2"/>
      <c r="C42" s="8"/>
      <c r="D42" s="9" t="s">
        <v>582</v>
      </c>
      <c r="E42" s="10" t="s">
        <v>583</v>
      </c>
      <c r="F42" s="159">
        <f t="shared" si="2"/>
        <v>0</v>
      </c>
      <c r="G42" s="153"/>
      <c r="H42" s="153"/>
      <c r="I42" s="153"/>
      <c r="J42" s="153"/>
      <c r="K42" s="153"/>
      <c r="L42" s="153"/>
      <c r="M42" s="153"/>
      <c r="N42" s="153"/>
      <c r="O42" s="153"/>
      <c r="P42" s="153"/>
    </row>
    <row r="43" spans="1:16" x14ac:dyDescent="0.25">
      <c r="A43" s="7"/>
      <c r="B43" s="2"/>
      <c r="C43" s="8"/>
      <c r="D43" s="9" t="s">
        <v>584</v>
      </c>
      <c r="E43" s="10" t="s">
        <v>585</v>
      </c>
      <c r="F43" s="159">
        <f t="shared" si="2"/>
        <v>0</v>
      </c>
      <c r="G43" s="153"/>
      <c r="H43" s="153"/>
      <c r="I43" s="153"/>
      <c r="J43" s="153"/>
      <c r="K43" s="153"/>
      <c r="L43" s="153"/>
      <c r="M43" s="153"/>
      <c r="N43" s="153"/>
      <c r="O43" s="153"/>
      <c r="P43" s="153"/>
    </row>
    <row r="44" spans="1:16" x14ac:dyDescent="0.25">
      <c r="A44" s="7"/>
      <c r="B44" s="2"/>
      <c r="C44" s="8"/>
      <c r="D44" s="9" t="s">
        <v>586</v>
      </c>
      <c r="E44" s="10" t="s">
        <v>587</v>
      </c>
      <c r="F44" s="159">
        <f t="shared" si="2"/>
        <v>0</v>
      </c>
      <c r="G44" s="153"/>
      <c r="H44" s="153"/>
      <c r="I44" s="153"/>
      <c r="J44" s="153"/>
      <c r="K44" s="153"/>
      <c r="L44" s="153"/>
      <c r="M44" s="153"/>
      <c r="N44" s="153"/>
      <c r="O44" s="153"/>
      <c r="P44" s="153"/>
    </row>
    <row r="45" spans="1:16" x14ac:dyDescent="0.25">
      <c r="A45" s="7"/>
      <c r="B45" s="2"/>
      <c r="C45" s="8"/>
      <c r="D45" s="9" t="s">
        <v>588</v>
      </c>
      <c r="E45" s="10" t="s">
        <v>589</v>
      </c>
      <c r="F45" s="159">
        <f t="shared" si="2"/>
        <v>0</v>
      </c>
      <c r="G45" s="153"/>
      <c r="H45" s="153"/>
      <c r="I45" s="153"/>
      <c r="J45" s="153"/>
      <c r="K45" s="153"/>
      <c r="L45" s="153"/>
      <c r="M45" s="153"/>
      <c r="N45" s="153"/>
      <c r="O45" s="153"/>
      <c r="P45" s="153"/>
    </row>
    <row r="46" spans="1:16" x14ac:dyDescent="0.25">
      <c r="A46" s="7"/>
      <c r="B46" s="2"/>
      <c r="C46" s="8"/>
      <c r="D46" s="9" t="s">
        <v>590</v>
      </c>
      <c r="E46" s="10" t="s">
        <v>591</v>
      </c>
      <c r="F46" s="159">
        <f t="shared" si="2"/>
        <v>0</v>
      </c>
      <c r="G46" s="153"/>
      <c r="H46" s="153"/>
      <c r="I46" s="153"/>
      <c r="J46" s="153"/>
      <c r="K46" s="153"/>
      <c r="L46" s="153"/>
      <c r="M46" s="153"/>
      <c r="N46" s="153"/>
      <c r="O46" s="153"/>
      <c r="P46" s="153"/>
    </row>
    <row r="47" spans="1:16" s="111" customFormat="1" ht="14.25" x14ac:dyDescent="0.2">
      <c r="A47" s="2"/>
      <c r="B47" s="2"/>
      <c r="C47" s="6" t="s">
        <v>592</v>
      </c>
      <c r="D47" s="4"/>
      <c r="E47" s="5" t="s">
        <v>230</v>
      </c>
      <c r="F47" s="93">
        <f t="shared" si="2"/>
        <v>8587.1200000000008</v>
      </c>
      <c r="G47" s="93">
        <f t="shared" ref="G47:P47" si="13">SUM(G48:G54)</f>
        <v>0</v>
      </c>
      <c r="H47" s="93">
        <f t="shared" si="13"/>
        <v>0</v>
      </c>
      <c r="I47" s="93">
        <f t="shared" si="13"/>
        <v>8587.1200000000008</v>
      </c>
      <c r="J47" s="93">
        <f t="shared" si="13"/>
        <v>0</v>
      </c>
      <c r="K47" s="93">
        <f t="shared" si="13"/>
        <v>0</v>
      </c>
      <c r="L47" s="93">
        <f t="shared" si="13"/>
        <v>0</v>
      </c>
      <c r="M47" s="93">
        <f t="shared" si="13"/>
        <v>0</v>
      </c>
      <c r="N47" s="93">
        <f t="shared" si="13"/>
        <v>0</v>
      </c>
      <c r="O47" s="155">
        <v>8587.1200000000008</v>
      </c>
      <c r="P47" s="155">
        <v>8587.1200000000008</v>
      </c>
    </row>
    <row r="48" spans="1:16" x14ac:dyDescent="0.25">
      <c r="A48" s="7"/>
      <c r="B48" s="2"/>
      <c r="C48" s="8"/>
      <c r="D48" s="9" t="s">
        <v>593</v>
      </c>
      <c r="E48" s="10" t="s">
        <v>594</v>
      </c>
      <c r="F48" s="159">
        <f t="shared" si="2"/>
        <v>0</v>
      </c>
      <c r="G48" s="153"/>
      <c r="H48" s="153"/>
      <c r="I48" s="153"/>
      <c r="J48" s="153"/>
      <c r="K48" s="153"/>
      <c r="L48" s="153"/>
      <c r="M48" s="153"/>
      <c r="N48" s="153"/>
      <c r="O48" s="153"/>
      <c r="P48" s="153"/>
    </row>
    <row r="49" spans="1:16" s="113" customFormat="1" x14ac:dyDescent="0.25">
      <c r="A49" s="7"/>
      <c r="B49" s="2"/>
      <c r="C49" s="8"/>
      <c r="D49" s="9" t="s">
        <v>595</v>
      </c>
      <c r="E49" s="10" t="s">
        <v>596</v>
      </c>
      <c r="F49" s="160">
        <f t="shared" si="2"/>
        <v>0</v>
      </c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pans="1:16" s="113" customFormat="1" x14ac:dyDescent="0.25">
      <c r="A50" s="7"/>
      <c r="B50" s="2"/>
      <c r="C50" s="8"/>
      <c r="D50" s="9" t="s">
        <v>597</v>
      </c>
      <c r="E50" s="10" t="s">
        <v>598</v>
      </c>
      <c r="F50" s="160">
        <f t="shared" si="2"/>
        <v>0</v>
      </c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pans="1:16" s="113" customFormat="1" x14ac:dyDescent="0.25">
      <c r="A51" s="7"/>
      <c r="B51" s="2"/>
      <c r="C51" s="8"/>
      <c r="D51" s="9" t="s">
        <v>599</v>
      </c>
      <c r="E51" s="10" t="s">
        <v>600</v>
      </c>
      <c r="F51" s="160">
        <f t="shared" si="2"/>
        <v>8587.1200000000008</v>
      </c>
      <c r="G51" s="154"/>
      <c r="H51" s="154"/>
      <c r="I51" s="154">
        <v>8587.1200000000008</v>
      </c>
      <c r="J51" s="154"/>
      <c r="K51" s="154"/>
      <c r="L51" s="154"/>
      <c r="M51" s="154"/>
      <c r="N51" s="154"/>
      <c r="O51" s="154"/>
      <c r="P51" s="154"/>
    </row>
    <row r="52" spans="1:16" s="113" customFormat="1" x14ac:dyDescent="0.25">
      <c r="A52" s="7"/>
      <c r="B52" s="2"/>
      <c r="C52" s="8"/>
      <c r="D52" s="9">
        <v>32225</v>
      </c>
      <c r="E52" s="10" t="s">
        <v>601</v>
      </c>
      <c r="F52" s="160">
        <f t="shared" si="2"/>
        <v>0</v>
      </c>
      <c r="G52" s="154"/>
      <c r="H52" s="154"/>
      <c r="I52" s="154"/>
      <c r="J52" s="154"/>
      <c r="K52" s="154"/>
      <c r="L52" s="154"/>
      <c r="M52" s="154"/>
      <c r="N52" s="154"/>
      <c r="O52" s="154"/>
      <c r="P52" s="154"/>
    </row>
    <row r="53" spans="1:16" s="113" customFormat="1" x14ac:dyDescent="0.25">
      <c r="A53" s="7"/>
      <c r="B53" s="2"/>
      <c r="C53" s="8"/>
      <c r="D53" s="9" t="s">
        <v>602</v>
      </c>
      <c r="E53" s="10" t="s">
        <v>603</v>
      </c>
      <c r="F53" s="160">
        <f t="shared" si="2"/>
        <v>0</v>
      </c>
      <c r="G53" s="154"/>
      <c r="H53" s="154"/>
      <c r="I53" s="154"/>
      <c r="J53" s="154"/>
      <c r="K53" s="154"/>
      <c r="L53" s="154"/>
      <c r="M53" s="154"/>
      <c r="N53" s="154"/>
      <c r="O53" s="154"/>
      <c r="P53" s="154"/>
    </row>
    <row r="54" spans="1:16" x14ac:dyDescent="0.25">
      <c r="A54" s="7"/>
      <c r="B54" s="2"/>
      <c r="C54" s="8"/>
      <c r="D54" s="9" t="s">
        <v>604</v>
      </c>
      <c r="E54" s="10" t="s">
        <v>605</v>
      </c>
      <c r="F54" s="159">
        <f t="shared" si="2"/>
        <v>0</v>
      </c>
      <c r="G54" s="153"/>
      <c r="H54" s="153"/>
      <c r="I54" s="153"/>
      <c r="J54" s="153"/>
      <c r="K54" s="153"/>
      <c r="L54" s="153"/>
      <c r="M54" s="153"/>
      <c r="N54" s="153"/>
      <c r="O54" s="153"/>
      <c r="P54" s="153"/>
    </row>
    <row r="55" spans="1:16" s="111" customFormat="1" ht="14.25" x14ac:dyDescent="0.2">
      <c r="A55" s="2"/>
      <c r="B55" s="2"/>
      <c r="C55" s="6" t="s">
        <v>606</v>
      </c>
      <c r="D55" s="4"/>
      <c r="E55" s="5" t="s">
        <v>231</v>
      </c>
      <c r="F55" s="93">
        <f t="shared" si="2"/>
        <v>0</v>
      </c>
      <c r="G55" s="93">
        <f t="shared" ref="G55:P55" si="14">SUM(G56:G60)</f>
        <v>0</v>
      </c>
      <c r="H55" s="93">
        <f t="shared" si="14"/>
        <v>0</v>
      </c>
      <c r="I55" s="93">
        <f t="shared" si="14"/>
        <v>0</v>
      </c>
      <c r="J55" s="93">
        <f t="shared" si="14"/>
        <v>0</v>
      </c>
      <c r="K55" s="93">
        <f t="shared" si="14"/>
        <v>0</v>
      </c>
      <c r="L55" s="93">
        <f t="shared" si="14"/>
        <v>0</v>
      </c>
      <c r="M55" s="93">
        <f t="shared" si="14"/>
        <v>0</v>
      </c>
      <c r="N55" s="93">
        <f t="shared" si="14"/>
        <v>0</v>
      </c>
      <c r="O55" s="155">
        <f t="shared" si="14"/>
        <v>0</v>
      </c>
      <c r="P55" s="155">
        <f t="shared" si="14"/>
        <v>0</v>
      </c>
    </row>
    <row r="56" spans="1:16" x14ac:dyDescent="0.25">
      <c r="A56" s="7"/>
      <c r="B56" s="2"/>
      <c r="C56" s="8"/>
      <c r="D56" s="9" t="s">
        <v>607</v>
      </c>
      <c r="E56" s="10" t="s">
        <v>608</v>
      </c>
      <c r="F56" s="159">
        <f t="shared" si="2"/>
        <v>0</v>
      </c>
      <c r="G56" s="153"/>
      <c r="H56" s="153"/>
      <c r="I56" s="153"/>
      <c r="J56" s="153"/>
      <c r="K56" s="153"/>
      <c r="L56" s="153"/>
      <c r="M56" s="153"/>
      <c r="N56" s="153"/>
      <c r="O56" s="153"/>
      <c r="P56" s="153"/>
    </row>
    <row r="57" spans="1:16" x14ac:dyDescent="0.25">
      <c r="A57" s="7"/>
      <c r="B57" s="2"/>
      <c r="C57" s="8"/>
      <c r="D57" s="9" t="s">
        <v>609</v>
      </c>
      <c r="E57" s="10" t="s">
        <v>610</v>
      </c>
      <c r="F57" s="159">
        <f t="shared" si="2"/>
        <v>0</v>
      </c>
      <c r="G57" s="153"/>
      <c r="H57" s="153"/>
      <c r="I57" s="153"/>
      <c r="J57" s="153"/>
      <c r="K57" s="153"/>
      <c r="L57" s="153"/>
      <c r="M57" s="153"/>
      <c r="N57" s="153"/>
      <c r="O57" s="153"/>
      <c r="P57" s="153"/>
    </row>
    <row r="58" spans="1:16" x14ac:dyDescent="0.25">
      <c r="A58" s="7"/>
      <c r="B58" s="2"/>
      <c r="C58" s="8"/>
      <c r="D58" s="9" t="s">
        <v>611</v>
      </c>
      <c r="E58" s="10" t="s">
        <v>612</v>
      </c>
      <c r="F58" s="159">
        <f t="shared" si="2"/>
        <v>0</v>
      </c>
      <c r="G58" s="153"/>
      <c r="H58" s="153"/>
      <c r="I58" s="153"/>
      <c r="J58" s="153"/>
      <c r="K58" s="153"/>
      <c r="L58" s="153"/>
      <c r="M58" s="153"/>
      <c r="N58" s="153"/>
      <c r="O58" s="153"/>
      <c r="P58" s="153"/>
    </row>
    <row r="59" spans="1:16" x14ac:dyDescent="0.25">
      <c r="A59" s="7"/>
      <c r="B59" s="2"/>
      <c r="C59" s="8"/>
      <c r="D59" s="9" t="s">
        <v>613</v>
      </c>
      <c r="E59" s="10" t="s">
        <v>614</v>
      </c>
      <c r="F59" s="159">
        <f t="shared" si="2"/>
        <v>0</v>
      </c>
      <c r="G59" s="153"/>
      <c r="H59" s="153"/>
      <c r="I59" s="153"/>
      <c r="J59" s="153"/>
      <c r="K59" s="153"/>
      <c r="L59" s="153"/>
      <c r="M59" s="153"/>
      <c r="N59" s="153"/>
      <c r="O59" s="153"/>
      <c r="P59" s="153"/>
    </row>
    <row r="60" spans="1:16" ht="12.75" customHeight="1" x14ac:dyDescent="0.25">
      <c r="A60" s="7"/>
      <c r="B60" s="2"/>
      <c r="C60" s="8"/>
      <c r="D60" s="9" t="s">
        <v>615</v>
      </c>
      <c r="E60" s="10" t="s">
        <v>616</v>
      </c>
      <c r="F60" s="159">
        <f t="shared" si="2"/>
        <v>0</v>
      </c>
      <c r="G60" s="153"/>
      <c r="H60" s="153"/>
      <c r="I60" s="153"/>
      <c r="J60" s="153"/>
      <c r="K60" s="153"/>
      <c r="L60" s="153"/>
      <c r="M60" s="153"/>
      <c r="N60" s="153"/>
      <c r="O60" s="153"/>
      <c r="P60" s="153"/>
    </row>
    <row r="61" spans="1:16" s="111" customFormat="1" ht="28.5" x14ac:dyDescent="0.2">
      <c r="A61" s="2"/>
      <c r="B61" s="2"/>
      <c r="C61" s="6" t="s">
        <v>617</v>
      </c>
      <c r="D61" s="4"/>
      <c r="E61" s="5" t="s">
        <v>232</v>
      </c>
      <c r="F61" s="93">
        <f t="shared" si="2"/>
        <v>0</v>
      </c>
      <c r="G61" s="93">
        <f t="shared" ref="G61:P61" si="15">SUM(G62:G65)</f>
        <v>0</v>
      </c>
      <c r="H61" s="93">
        <f t="shared" si="15"/>
        <v>0</v>
      </c>
      <c r="I61" s="93">
        <f t="shared" si="15"/>
        <v>0</v>
      </c>
      <c r="J61" s="93">
        <f t="shared" si="15"/>
        <v>0</v>
      </c>
      <c r="K61" s="93">
        <f t="shared" si="15"/>
        <v>0</v>
      </c>
      <c r="L61" s="93">
        <f t="shared" si="15"/>
        <v>0</v>
      </c>
      <c r="M61" s="93">
        <f t="shared" si="15"/>
        <v>0</v>
      </c>
      <c r="N61" s="93">
        <f t="shared" si="15"/>
        <v>0</v>
      </c>
      <c r="O61" s="155">
        <f t="shared" si="15"/>
        <v>0</v>
      </c>
      <c r="P61" s="155">
        <f t="shared" si="15"/>
        <v>0</v>
      </c>
    </row>
    <row r="62" spans="1:16" ht="12.75" customHeight="1" x14ac:dyDescent="0.25">
      <c r="A62" s="7"/>
      <c r="B62" s="2"/>
      <c r="C62" s="8"/>
      <c r="D62" s="9" t="s">
        <v>618</v>
      </c>
      <c r="E62" s="10" t="s">
        <v>619</v>
      </c>
      <c r="F62" s="159">
        <f t="shared" si="2"/>
        <v>0</v>
      </c>
      <c r="G62" s="153"/>
      <c r="H62" s="153"/>
      <c r="I62" s="153"/>
      <c r="J62" s="153"/>
      <c r="K62" s="153"/>
      <c r="L62" s="153"/>
      <c r="M62" s="153"/>
      <c r="N62" s="153"/>
      <c r="O62" s="153"/>
      <c r="P62" s="153"/>
    </row>
    <row r="63" spans="1:16" ht="30" x14ac:dyDescent="0.25">
      <c r="A63" s="7"/>
      <c r="B63" s="2"/>
      <c r="C63" s="8"/>
      <c r="D63" s="9" t="s">
        <v>620</v>
      </c>
      <c r="E63" s="10" t="s">
        <v>621</v>
      </c>
      <c r="F63" s="159">
        <f t="shared" si="2"/>
        <v>0</v>
      </c>
      <c r="G63" s="153"/>
      <c r="H63" s="153"/>
      <c r="I63" s="153"/>
      <c r="J63" s="153"/>
      <c r="K63" s="153"/>
      <c r="L63" s="153"/>
      <c r="M63" s="153"/>
      <c r="N63" s="153"/>
      <c r="O63" s="153"/>
      <c r="P63" s="153"/>
    </row>
    <row r="64" spans="1:16" ht="30" x14ac:dyDescent="0.25">
      <c r="A64" s="7"/>
      <c r="B64" s="2"/>
      <c r="C64" s="8"/>
      <c r="D64" s="9" t="s">
        <v>622</v>
      </c>
      <c r="E64" s="10" t="s">
        <v>623</v>
      </c>
      <c r="F64" s="159">
        <f t="shared" si="2"/>
        <v>0</v>
      </c>
      <c r="G64" s="153"/>
      <c r="H64" s="153"/>
      <c r="I64" s="153"/>
      <c r="J64" s="153"/>
      <c r="K64" s="153"/>
      <c r="L64" s="153"/>
      <c r="M64" s="153"/>
      <c r="N64" s="153"/>
      <c r="O64" s="153"/>
      <c r="P64" s="153"/>
    </row>
    <row r="65" spans="1:16" ht="30" x14ac:dyDescent="0.25">
      <c r="A65" s="7"/>
      <c r="B65" s="2"/>
      <c r="C65" s="8"/>
      <c r="D65" s="9" t="s">
        <v>624</v>
      </c>
      <c r="E65" s="10" t="s">
        <v>625</v>
      </c>
      <c r="F65" s="159">
        <f t="shared" si="2"/>
        <v>0</v>
      </c>
      <c r="G65" s="153"/>
      <c r="H65" s="153"/>
      <c r="I65" s="153"/>
      <c r="J65" s="153"/>
      <c r="K65" s="153"/>
      <c r="L65" s="153"/>
      <c r="M65" s="153"/>
      <c r="N65" s="153"/>
      <c r="O65" s="153"/>
      <c r="P65" s="153"/>
    </row>
    <row r="66" spans="1:16" s="111" customFormat="1" ht="14.25" x14ac:dyDescent="0.2">
      <c r="A66" s="2"/>
      <c r="B66" s="2"/>
      <c r="C66" s="6" t="s">
        <v>626</v>
      </c>
      <c r="D66" s="4"/>
      <c r="E66" s="5" t="s">
        <v>233</v>
      </c>
      <c r="F66" s="93">
        <f t="shared" si="2"/>
        <v>0</v>
      </c>
      <c r="G66" s="93">
        <f t="shared" ref="G66:P66" si="16">G67+G68</f>
        <v>0</v>
      </c>
      <c r="H66" s="93">
        <f t="shared" si="16"/>
        <v>0</v>
      </c>
      <c r="I66" s="93">
        <f t="shared" si="16"/>
        <v>0</v>
      </c>
      <c r="J66" s="93">
        <f t="shared" si="16"/>
        <v>0</v>
      </c>
      <c r="K66" s="93">
        <f t="shared" si="16"/>
        <v>0</v>
      </c>
      <c r="L66" s="93">
        <f t="shared" si="16"/>
        <v>0</v>
      </c>
      <c r="M66" s="93">
        <f t="shared" si="16"/>
        <v>0</v>
      </c>
      <c r="N66" s="93">
        <f t="shared" si="16"/>
        <v>0</v>
      </c>
      <c r="O66" s="155">
        <f t="shared" si="16"/>
        <v>0</v>
      </c>
      <c r="P66" s="155">
        <f t="shared" si="16"/>
        <v>0</v>
      </c>
    </row>
    <row r="67" spans="1:16" x14ac:dyDescent="0.25">
      <c r="A67" s="7"/>
      <c r="B67" s="2"/>
      <c r="C67" s="8"/>
      <c r="D67" s="9" t="s">
        <v>627</v>
      </c>
      <c r="E67" s="10" t="s">
        <v>539</v>
      </c>
      <c r="F67" s="159">
        <f t="shared" si="2"/>
        <v>0</v>
      </c>
      <c r="G67" s="153"/>
      <c r="H67" s="153"/>
      <c r="I67" s="153"/>
      <c r="J67" s="153"/>
      <c r="K67" s="153"/>
      <c r="L67" s="153"/>
      <c r="M67" s="153"/>
      <c r="N67" s="153"/>
      <c r="O67" s="153"/>
      <c r="P67" s="153"/>
    </row>
    <row r="68" spans="1:16" x14ac:dyDescent="0.25">
      <c r="A68" s="7"/>
      <c r="B68" s="2"/>
      <c r="C68" s="8"/>
      <c r="D68" s="9" t="s">
        <v>628</v>
      </c>
      <c r="E68" s="10" t="s">
        <v>629</v>
      </c>
      <c r="F68" s="159">
        <f t="shared" si="2"/>
        <v>0</v>
      </c>
      <c r="G68" s="153"/>
      <c r="H68" s="153"/>
      <c r="I68" s="153"/>
      <c r="J68" s="153"/>
      <c r="K68" s="153"/>
      <c r="L68" s="153"/>
      <c r="M68" s="153"/>
      <c r="N68" s="153"/>
      <c r="O68" s="153"/>
      <c r="P68" s="153"/>
    </row>
    <row r="69" spans="1:16" s="114" customFormat="1" ht="14.25" x14ac:dyDescent="0.2">
      <c r="A69" s="2"/>
      <c r="B69" s="2"/>
      <c r="C69" s="6" t="s">
        <v>630</v>
      </c>
      <c r="D69" s="4"/>
      <c r="E69" s="5" t="s">
        <v>222</v>
      </c>
      <c r="F69" s="96">
        <f t="shared" si="2"/>
        <v>0</v>
      </c>
      <c r="G69" s="96">
        <f t="shared" ref="G69:P69" si="17">G70</f>
        <v>0</v>
      </c>
      <c r="H69" s="96">
        <f t="shared" si="17"/>
        <v>0</v>
      </c>
      <c r="I69" s="96">
        <f t="shared" si="17"/>
        <v>0</v>
      </c>
      <c r="J69" s="96">
        <f t="shared" si="17"/>
        <v>0</v>
      </c>
      <c r="K69" s="96">
        <f t="shared" si="17"/>
        <v>0</v>
      </c>
      <c r="L69" s="96">
        <f t="shared" si="17"/>
        <v>0</v>
      </c>
      <c r="M69" s="96">
        <f t="shared" si="17"/>
        <v>0</v>
      </c>
      <c r="N69" s="96">
        <f t="shared" si="17"/>
        <v>0</v>
      </c>
      <c r="O69" s="156">
        <f t="shared" si="17"/>
        <v>0</v>
      </c>
      <c r="P69" s="156">
        <f t="shared" si="17"/>
        <v>0</v>
      </c>
    </row>
    <row r="70" spans="1:16" s="113" customFormat="1" x14ac:dyDescent="0.25">
      <c r="A70" s="7"/>
      <c r="B70" s="2"/>
      <c r="C70" s="8"/>
      <c r="D70" s="9" t="s">
        <v>631</v>
      </c>
      <c r="E70" s="10" t="s">
        <v>222</v>
      </c>
      <c r="F70" s="160">
        <f t="shared" si="2"/>
        <v>0</v>
      </c>
      <c r="G70" s="154"/>
      <c r="H70" s="154"/>
      <c r="I70" s="154"/>
      <c r="J70" s="154"/>
      <c r="K70" s="154"/>
      <c r="L70" s="154"/>
      <c r="M70" s="154"/>
      <c r="N70" s="154"/>
      <c r="O70" s="154"/>
      <c r="P70" s="154"/>
    </row>
    <row r="71" spans="1:16" s="111" customFormat="1" ht="14.25" x14ac:dyDescent="0.2">
      <c r="A71" s="2"/>
      <c r="B71" s="2"/>
      <c r="C71" s="12" t="s">
        <v>632</v>
      </c>
      <c r="D71" s="13"/>
      <c r="E71" s="5" t="s">
        <v>234</v>
      </c>
      <c r="F71" s="93">
        <f t="shared" si="2"/>
        <v>0</v>
      </c>
      <c r="G71" s="93">
        <f t="shared" ref="G71:P71" si="18">G72</f>
        <v>0</v>
      </c>
      <c r="H71" s="93">
        <f t="shared" si="18"/>
        <v>0</v>
      </c>
      <c r="I71" s="93">
        <f t="shared" si="18"/>
        <v>0</v>
      </c>
      <c r="J71" s="93">
        <f t="shared" si="18"/>
        <v>0</v>
      </c>
      <c r="K71" s="93">
        <f t="shared" si="18"/>
        <v>0</v>
      </c>
      <c r="L71" s="93">
        <f t="shared" si="18"/>
        <v>0</v>
      </c>
      <c r="M71" s="93">
        <f t="shared" si="18"/>
        <v>0</v>
      </c>
      <c r="N71" s="93">
        <f t="shared" si="18"/>
        <v>0</v>
      </c>
      <c r="O71" s="155">
        <f t="shared" si="18"/>
        <v>0</v>
      </c>
      <c r="P71" s="155">
        <f t="shared" si="18"/>
        <v>0</v>
      </c>
    </row>
    <row r="72" spans="1:16" x14ac:dyDescent="0.25">
      <c r="A72" s="7"/>
      <c r="B72" s="2"/>
      <c r="C72" s="8"/>
      <c r="D72" s="14" t="s">
        <v>633</v>
      </c>
      <c r="E72" s="10" t="s">
        <v>234</v>
      </c>
      <c r="F72" s="159">
        <f t="shared" si="2"/>
        <v>0</v>
      </c>
      <c r="G72" s="153"/>
      <c r="H72" s="153"/>
      <c r="I72" s="153"/>
      <c r="J72" s="153"/>
      <c r="K72" s="153"/>
      <c r="L72" s="153"/>
      <c r="M72" s="153"/>
      <c r="N72" s="153"/>
      <c r="O72" s="153"/>
      <c r="P72" s="153"/>
    </row>
    <row r="73" spans="1:16" s="110" customFormat="1" ht="15.75" x14ac:dyDescent="0.25">
      <c r="A73" s="59"/>
      <c r="B73" s="60" t="s">
        <v>634</v>
      </c>
      <c r="C73" s="61"/>
      <c r="D73" s="62"/>
      <c r="E73" s="63" t="s">
        <v>235</v>
      </c>
      <c r="F73" s="97">
        <f t="shared" si="2"/>
        <v>0</v>
      </c>
      <c r="G73" s="97">
        <f t="shared" ref="G73:P73" si="19">G74+G80+G85+G91+G98+G105+G110+G120+G124</f>
        <v>0</v>
      </c>
      <c r="H73" s="97">
        <f t="shared" si="19"/>
        <v>0</v>
      </c>
      <c r="I73" s="97">
        <f t="shared" si="19"/>
        <v>0</v>
      </c>
      <c r="J73" s="97">
        <f t="shared" si="19"/>
        <v>0</v>
      </c>
      <c r="K73" s="97">
        <f t="shared" si="19"/>
        <v>0</v>
      </c>
      <c r="L73" s="97">
        <f t="shared" si="19"/>
        <v>0</v>
      </c>
      <c r="M73" s="97">
        <f t="shared" si="19"/>
        <v>0</v>
      </c>
      <c r="N73" s="97">
        <f t="shared" si="19"/>
        <v>0</v>
      </c>
      <c r="O73" s="182">
        <f t="shared" si="19"/>
        <v>0</v>
      </c>
      <c r="P73" s="182">
        <f t="shared" si="19"/>
        <v>0</v>
      </c>
    </row>
    <row r="74" spans="1:16" s="111" customFormat="1" ht="14.25" x14ac:dyDescent="0.2">
      <c r="A74" s="2"/>
      <c r="B74" s="2"/>
      <c r="C74" s="6" t="s">
        <v>635</v>
      </c>
      <c r="D74" s="4"/>
      <c r="E74" s="5" t="s">
        <v>236</v>
      </c>
      <c r="F74" s="93">
        <f t="shared" si="2"/>
        <v>0</v>
      </c>
      <c r="G74" s="93">
        <f t="shared" ref="G74:P74" si="20">SUM(G75:G79)</f>
        <v>0</v>
      </c>
      <c r="H74" s="93">
        <f t="shared" ref="H74" si="21">SUM(H75:H79)</f>
        <v>0</v>
      </c>
      <c r="I74" s="93">
        <f t="shared" si="20"/>
        <v>0</v>
      </c>
      <c r="J74" s="93">
        <f t="shared" si="20"/>
        <v>0</v>
      </c>
      <c r="K74" s="93">
        <f t="shared" si="20"/>
        <v>0</v>
      </c>
      <c r="L74" s="93">
        <f t="shared" si="20"/>
        <v>0</v>
      </c>
      <c r="M74" s="93">
        <f t="shared" si="20"/>
        <v>0</v>
      </c>
      <c r="N74" s="93">
        <f t="shared" si="20"/>
        <v>0</v>
      </c>
      <c r="O74" s="155">
        <f t="shared" si="20"/>
        <v>0</v>
      </c>
      <c r="P74" s="155">
        <f t="shared" si="20"/>
        <v>0</v>
      </c>
    </row>
    <row r="75" spans="1:16" x14ac:dyDescent="0.25">
      <c r="A75" s="7"/>
      <c r="B75" s="2"/>
      <c r="C75" s="8"/>
      <c r="D75" s="9" t="s">
        <v>636</v>
      </c>
      <c r="E75" s="10" t="s">
        <v>637</v>
      </c>
      <c r="F75" s="159">
        <f t="shared" si="2"/>
        <v>0</v>
      </c>
      <c r="G75" s="153"/>
      <c r="H75" s="153"/>
      <c r="I75" s="153"/>
      <c r="J75" s="153"/>
      <c r="K75" s="153"/>
      <c r="L75" s="153"/>
      <c r="M75" s="153"/>
      <c r="N75" s="153"/>
      <c r="O75" s="153"/>
      <c r="P75" s="153"/>
    </row>
    <row r="76" spans="1:16" x14ac:dyDescent="0.25">
      <c r="A76" s="7"/>
      <c r="B76" s="2"/>
      <c r="C76" s="8"/>
      <c r="D76" s="9" t="s">
        <v>638</v>
      </c>
      <c r="E76" s="10" t="s">
        <v>639</v>
      </c>
      <c r="F76" s="159">
        <f t="shared" si="2"/>
        <v>0</v>
      </c>
      <c r="G76" s="153"/>
      <c r="H76" s="153"/>
      <c r="I76" s="153"/>
      <c r="J76" s="153"/>
      <c r="K76" s="153"/>
      <c r="L76" s="153"/>
      <c r="M76" s="153"/>
      <c r="N76" s="153"/>
      <c r="O76" s="153"/>
      <c r="P76" s="153"/>
    </row>
    <row r="77" spans="1:16" x14ac:dyDescent="0.25">
      <c r="A77" s="7"/>
      <c r="B77" s="2"/>
      <c r="C77" s="8"/>
      <c r="D77" s="9" t="s">
        <v>640</v>
      </c>
      <c r="E77" s="10" t="s">
        <v>641</v>
      </c>
      <c r="F77" s="159">
        <f t="shared" si="2"/>
        <v>0</v>
      </c>
      <c r="G77" s="153"/>
      <c r="H77" s="153"/>
      <c r="I77" s="153"/>
      <c r="J77" s="153"/>
      <c r="K77" s="153"/>
      <c r="L77" s="153"/>
      <c r="M77" s="153"/>
      <c r="N77" s="153"/>
      <c r="O77" s="153"/>
      <c r="P77" s="153"/>
    </row>
    <row r="78" spans="1:16" x14ac:dyDescent="0.25">
      <c r="A78" s="7"/>
      <c r="B78" s="2"/>
      <c r="C78" s="8"/>
      <c r="D78" s="9" t="s">
        <v>642</v>
      </c>
      <c r="E78" s="10" t="s">
        <v>643</v>
      </c>
      <c r="F78" s="159">
        <f t="shared" si="2"/>
        <v>0</v>
      </c>
      <c r="G78" s="153"/>
      <c r="H78" s="153"/>
      <c r="I78" s="153"/>
      <c r="J78" s="153"/>
      <c r="K78" s="153"/>
      <c r="L78" s="153"/>
      <c r="M78" s="153"/>
      <c r="N78" s="153"/>
      <c r="O78" s="153"/>
      <c r="P78" s="153"/>
    </row>
    <row r="79" spans="1:16" x14ac:dyDescent="0.25">
      <c r="A79" s="7"/>
      <c r="B79" s="2"/>
      <c r="C79" s="8"/>
      <c r="D79" s="9" t="s">
        <v>644</v>
      </c>
      <c r="E79" s="10" t="s">
        <v>645</v>
      </c>
      <c r="F79" s="159">
        <f t="shared" si="2"/>
        <v>0</v>
      </c>
      <c r="G79" s="153"/>
      <c r="H79" s="153"/>
      <c r="I79" s="153"/>
      <c r="J79" s="153"/>
      <c r="K79" s="153"/>
      <c r="L79" s="153"/>
      <c r="M79" s="153"/>
      <c r="N79" s="153"/>
      <c r="O79" s="153"/>
      <c r="P79" s="153"/>
    </row>
    <row r="80" spans="1:16" s="111" customFormat="1" ht="14.25" x14ac:dyDescent="0.2">
      <c r="A80" s="2"/>
      <c r="B80" s="2"/>
      <c r="C80" s="6" t="s">
        <v>646</v>
      </c>
      <c r="D80" s="4"/>
      <c r="E80" s="5" t="s">
        <v>237</v>
      </c>
      <c r="F80" s="93">
        <f t="shared" si="2"/>
        <v>0</v>
      </c>
      <c r="G80" s="93">
        <f t="shared" ref="G80:P80" si="22">SUM(G81:G84)</f>
        <v>0</v>
      </c>
      <c r="H80" s="93">
        <f t="shared" si="22"/>
        <v>0</v>
      </c>
      <c r="I80" s="93">
        <f t="shared" si="22"/>
        <v>0</v>
      </c>
      <c r="J80" s="93">
        <f t="shared" si="22"/>
        <v>0</v>
      </c>
      <c r="K80" s="93">
        <f t="shared" si="22"/>
        <v>0</v>
      </c>
      <c r="L80" s="93">
        <f t="shared" si="22"/>
        <v>0</v>
      </c>
      <c r="M80" s="93">
        <f t="shared" si="22"/>
        <v>0</v>
      </c>
      <c r="N80" s="93">
        <f t="shared" si="22"/>
        <v>0</v>
      </c>
      <c r="O80" s="155">
        <f t="shared" si="22"/>
        <v>0</v>
      </c>
      <c r="P80" s="155">
        <f t="shared" si="22"/>
        <v>0</v>
      </c>
    </row>
    <row r="81" spans="1:16" ht="12.75" customHeight="1" x14ac:dyDescent="0.25">
      <c r="A81" s="7"/>
      <c r="B81" s="2"/>
      <c r="C81" s="8"/>
      <c r="D81" s="9" t="s">
        <v>647</v>
      </c>
      <c r="E81" s="10" t="s">
        <v>648</v>
      </c>
      <c r="F81" s="159">
        <f t="shared" si="2"/>
        <v>0</v>
      </c>
      <c r="G81" s="153"/>
      <c r="H81" s="153"/>
      <c r="I81" s="153"/>
      <c r="J81" s="153"/>
      <c r="K81" s="153"/>
      <c r="L81" s="153"/>
      <c r="M81" s="153"/>
      <c r="N81" s="153"/>
      <c r="O81" s="153"/>
      <c r="P81" s="153"/>
    </row>
    <row r="82" spans="1:16" ht="30" x14ac:dyDescent="0.25">
      <c r="A82" s="7"/>
      <c r="B82" s="2"/>
      <c r="C82" s="8"/>
      <c r="D82" s="9" t="s">
        <v>649</v>
      </c>
      <c r="E82" s="10" t="s">
        <v>650</v>
      </c>
      <c r="F82" s="159">
        <f t="shared" ref="F82:F145" si="23">G82+I82+J82+K82+L82+M82+N82</f>
        <v>0</v>
      </c>
      <c r="G82" s="153"/>
      <c r="H82" s="153"/>
      <c r="I82" s="153"/>
      <c r="J82" s="153"/>
      <c r="K82" s="153"/>
      <c r="L82" s="153"/>
      <c r="M82" s="153"/>
      <c r="N82" s="153"/>
      <c r="O82" s="153"/>
      <c r="P82" s="153"/>
    </row>
    <row r="83" spans="1:16" ht="12.75" customHeight="1" x14ac:dyDescent="0.25">
      <c r="A83" s="7"/>
      <c r="B83" s="2"/>
      <c r="C83" s="8"/>
      <c r="D83" s="9" t="s">
        <v>651</v>
      </c>
      <c r="E83" s="10" t="s">
        <v>652</v>
      </c>
      <c r="F83" s="159">
        <f t="shared" si="23"/>
        <v>0</v>
      </c>
      <c r="G83" s="153"/>
      <c r="H83" s="153"/>
      <c r="I83" s="153"/>
      <c r="J83" s="153"/>
      <c r="K83" s="153"/>
      <c r="L83" s="153"/>
      <c r="M83" s="153"/>
      <c r="N83" s="153"/>
      <c r="O83" s="153"/>
      <c r="P83" s="153"/>
    </row>
    <row r="84" spans="1:16" x14ac:dyDescent="0.25">
      <c r="A84" s="7"/>
      <c r="B84" s="2"/>
      <c r="C84" s="8"/>
      <c r="D84" s="9" t="s">
        <v>653</v>
      </c>
      <c r="E84" s="10" t="s">
        <v>654</v>
      </c>
      <c r="F84" s="159">
        <f t="shared" si="23"/>
        <v>0</v>
      </c>
      <c r="G84" s="153"/>
      <c r="H84" s="153"/>
      <c r="I84" s="153"/>
      <c r="J84" s="153"/>
      <c r="K84" s="153"/>
      <c r="L84" s="153"/>
      <c r="M84" s="153"/>
      <c r="N84" s="153"/>
      <c r="O84" s="153"/>
      <c r="P84" s="153"/>
    </row>
    <row r="85" spans="1:16" s="111" customFormat="1" ht="14.25" x14ac:dyDescent="0.2">
      <c r="A85" s="2"/>
      <c r="B85" s="2"/>
      <c r="C85" s="6" t="s">
        <v>655</v>
      </c>
      <c r="D85" s="4"/>
      <c r="E85" s="5" t="s">
        <v>238</v>
      </c>
      <c r="F85" s="93">
        <f t="shared" si="23"/>
        <v>0</v>
      </c>
      <c r="G85" s="93">
        <f t="shared" ref="G85:P85" si="24">SUM(G86:G90)</f>
        <v>0</v>
      </c>
      <c r="H85" s="93">
        <f t="shared" si="24"/>
        <v>0</v>
      </c>
      <c r="I85" s="93">
        <f t="shared" si="24"/>
        <v>0</v>
      </c>
      <c r="J85" s="93">
        <f t="shared" si="24"/>
        <v>0</v>
      </c>
      <c r="K85" s="93">
        <f t="shared" si="24"/>
        <v>0</v>
      </c>
      <c r="L85" s="93">
        <f t="shared" si="24"/>
        <v>0</v>
      </c>
      <c r="M85" s="93">
        <f t="shared" si="24"/>
        <v>0</v>
      </c>
      <c r="N85" s="93">
        <f t="shared" si="24"/>
        <v>0</v>
      </c>
      <c r="O85" s="155">
        <f t="shared" si="24"/>
        <v>0</v>
      </c>
      <c r="P85" s="155">
        <f t="shared" si="24"/>
        <v>0</v>
      </c>
    </row>
    <row r="86" spans="1:16" x14ac:dyDescent="0.25">
      <c r="A86" s="7"/>
      <c r="B86" s="2"/>
      <c r="C86" s="8"/>
      <c r="D86" s="9" t="s">
        <v>656</v>
      </c>
      <c r="E86" s="10" t="s">
        <v>657</v>
      </c>
      <c r="F86" s="159">
        <f t="shared" si="23"/>
        <v>0</v>
      </c>
      <c r="G86" s="153"/>
      <c r="H86" s="153"/>
      <c r="I86" s="153"/>
      <c r="J86" s="153"/>
      <c r="K86" s="153"/>
      <c r="L86" s="153"/>
      <c r="M86" s="153"/>
      <c r="N86" s="153"/>
      <c r="O86" s="153"/>
      <c r="P86" s="153"/>
    </row>
    <row r="87" spans="1:16" x14ac:dyDescent="0.25">
      <c r="A87" s="7"/>
      <c r="B87" s="2"/>
      <c r="C87" s="8"/>
      <c r="D87" s="9" t="s">
        <v>658</v>
      </c>
      <c r="E87" s="10" t="s">
        <v>659</v>
      </c>
      <c r="F87" s="159">
        <f t="shared" si="23"/>
        <v>0</v>
      </c>
      <c r="G87" s="153"/>
      <c r="H87" s="153"/>
      <c r="I87" s="153"/>
      <c r="J87" s="153"/>
      <c r="K87" s="153"/>
      <c r="L87" s="153"/>
      <c r="M87" s="153"/>
      <c r="N87" s="153"/>
      <c r="O87" s="153"/>
      <c r="P87" s="153"/>
    </row>
    <row r="88" spans="1:16" x14ac:dyDescent="0.25">
      <c r="A88" s="7"/>
      <c r="B88" s="2"/>
      <c r="C88" s="8"/>
      <c r="D88" s="9" t="s">
        <v>660</v>
      </c>
      <c r="E88" s="10" t="s">
        <v>661</v>
      </c>
      <c r="F88" s="159">
        <f t="shared" si="23"/>
        <v>0</v>
      </c>
      <c r="G88" s="153"/>
      <c r="H88" s="153"/>
      <c r="I88" s="153"/>
      <c r="J88" s="153"/>
      <c r="K88" s="153"/>
      <c r="L88" s="153"/>
      <c r="M88" s="153"/>
      <c r="N88" s="153"/>
      <c r="O88" s="153"/>
      <c r="P88" s="153"/>
    </row>
    <row r="89" spans="1:16" x14ac:dyDescent="0.25">
      <c r="A89" s="7"/>
      <c r="B89" s="2"/>
      <c r="C89" s="8"/>
      <c r="D89" s="9" t="s">
        <v>662</v>
      </c>
      <c r="E89" s="10" t="s">
        <v>663</v>
      </c>
      <c r="F89" s="159">
        <f t="shared" si="23"/>
        <v>0</v>
      </c>
      <c r="G89" s="153"/>
      <c r="H89" s="153"/>
      <c r="I89" s="153"/>
      <c r="J89" s="153"/>
      <c r="K89" s="153"/>
      <c r="L89" s="153"/>
      <c r="M89" s="153"/>
      <c r="N89" s="153"/>
      <c r="O89" s="153"/>
      <c r="P89" s="153"/>
    </row>
    <row r="90" spans="1:16" x14ac:dyDescent="0.25">
      <c r="A90" s="7"/>
      <c r="B90" s="2"/>
      <c r="C90" s="8"/>
      <c r="D90" s="9" t="s">
        <v>664</v>
      </c>
      <c r="E90" s="10" t="s">
        <v>665</v>
      </c>
      <c r="F90" s="159">
        <f t="shared" si="23"/>
        <v>0</v>
      </c>
      <c r="G90" s="153"/>
      <c r="H90" s="153"/>
      <c r="I90" s="153"/>
      <c r="J90" s="153"/>
      <c r="K90" s="153"/>
      <c r="L90" s="153"/>
      <c r="M90" s="153"/>
      <c r="N90" s="153"/>
      <c r="O90" s="153"/>
      <c r="P90" s="153"/>
    </row>
    <row r="91" spans="1:16" s="111" customFormat="1" ht="14.25" x14ac:dyDescent="0.2">
      <c r="A91" s="2"/>
      <c r="B91" s="2"/>
      <c r="C91" s="6" t="s">
        <v>666</v>
      </c>
      <c r="D91" s="4"/>
      <c r="E91" s="5" t="s">
        <v>239</v>
      </c>
      <c r="F91" s="93">
        <f t="shared" si="23"/>
        <v>0</v>
      </c>
      <c r="G91" s="93">
        <f t="shared" ref="G91:P91" si="25">SUM(G92:G97)</f>
        <v>0</v>
      </c>
      <c r="H91" s="93">
        <f t="shared" si="25"/>
        <v>0</v>
      </c>
      <c r="I91" s="93">
        <f t="shared" si="25"/>
        <v>0</v>
      </c>
      <c r="J91" s="93">
        <f t="shared" si="25"/>
        <v>0</v>
      </c>
      <c r="K91" s="93">
        <f t="shared" si="25"/>
        <v>0</v>
      </c>
      <c r="L91" s="93">
        <f t="shared" si="25"/>
        <v>0</v>
      </c>
      <c r="M91" s="93">
        <f t="shared" si="25"/>
        <v>0</v>
      </c>
      <c r="N91" s="93">
        <f t="shared" si="25"/>
        <v>0</v>
      </c>
      <c r="O91" s="155">
        <f t="shared" si="25"/>
        <v>0</v>
      </c>
      <c r="P91" s="155">
        <f t="shared" si="25"/>
        <v>0</v>
      </c>
    </row>
    <row r="92" spans="1:16" x14ac:dyDescent="0.25">
      <c r="A92" s="7"/>
      <c r="B92" s="2"/>
      <c r="C92" s="8"/>
      <c r="D92" s="9" t="s">
        <v>667</v>
      </c>
      <c r="E92" s="10" t="s">
        <v>668</v>
      </c>
      <c r="F92" s="159">
        <f t="shared" si="23"/>
        <v>0</v>
      </c>
      <c r="G92" s="153"/>
      <c r="H92" s="153"/>
      <c r="I92" s="153"/>
      <c r="J92" s="153"/>
      <c r="K92" s="153"/>
      <c r="L92" s="153"/>
      <c r="M92" s="153"/>
      <c r="N92" s="153"/>
      <c r="O92" s="153"/>
      <c r="P92" s="153"/>
    </row>
    <row r="93" spans="1:16" x14ac:dyDescent="0.25">
      <c r="A93" s="7"/>
      <c r="B93" s="2"/>
      <c r="C93" s="8"/>
      <c r="D93" s="9" t="s">
        <v>669</v>
      </c>
      <c r="E93" s="10" t="s">
        <v>670</v>
      </c>
      <c r="F93" s="159">
        <f t="shared" si="23"/>
        <v>0</v>
      </c>
      <c r="G93" s="153"/>
      <c r="H93" s="153"/>
      <c r="I93" s="153"/>
      <c r="J93" s="153"/>
      <c r="K93" s="153"/>
      <c r="L93" s="153"/>
      <c r="M93" s="153"/>
      <c r="N93" s="153"/>
      <c r="O93" s="153"/>
      <c r="P93" s="153"/>
    </row>
    <row r="94" spans="1:16" x14ac:dyDescent="0.25">
      <c r="A94" s="7"/>
      <c r="B94" s="2"/>
      <c r="C94" s="8"/>
      <c r="D94" s="9" t="s">
        <v>671</v>
      </c>
      <c r="E94" s="10" t="s">
        <v>672</v>
      </c>
      <c r="F94" s="159">
        <f t="shared" si="23"/>
        <v>0</v>
      </c>
      <c r="G94" s="153"/>
      <c r="H94" s="153"/>
      <c r="I94" s="153"/>
      <c r="J94" s="153"/>
      <c r="K94" s="153"/>
      <c r="L94" s="153"/>
      <c r="M94" s="153"/>
      <c r="N94" s="153"/>
      <c r="O94" s="153"/>
      <c r="P94" s="153"/>
    </row>
    <row r="95" spans="1:16" x14ac:dyDescent="0.25">
      <c r="A95" s="7"/>
      <c r="B95" s="2"/>
      <c r="C95" s="8"/>
      <c r="D95" s="9" t="s">
        <v>2</v>
      </c>
      <c r="E95" s="10" t="s">
        <v>673</v>
      </c>
      <c r="F95" s="159">
        <f t="shared" si="23"/>
        <v>0</v>
      </c>
      <c r="G95" s="153"/>
      <c r="H95" s="153"/>
      <c r="I95" s="153"/>
      <c r="J95" s="153"/>
      <c r="K95" s="153"/>
      <c r="L95" s="153"/>
      <c r="M95" s="153"/>
      <c r="N95" s="153"/>
      <c r="O95" s="153"/>
      <c r="P95" s="153"/>
    </row>
    <row r="96" spans="1:16" x14ac:dyDescent="0.25">
      <c r="A96" s="7"/>
      <c r="B96" s="2"/>
      <c r="C96" s="8"/>
      <c r="D96" s="14" t="s">
        <v>3</v>
      </c>
      <c r="E96" s="10" t="s">
        <v>674</v>
      </c>
      <c r="F96" s="159">
        <f t="shared" si="23"/>
        <v>0</v>
      </c>
      <c r="G96" s="153"/>
      <c r="H96" s="153"/>
      <c r="I96" s="153"/>
      <c r="J96" s="153"/>
      <c r="K96" s="153"/>
      <c r="L96" s="153"/>
      <c r="M96" s="153"/>
      <c r="N96" s="153"/>
      <c r="O96" s="153"/>
      <c r="P96" s="153"/>
    </row>
    <row r="97" spans="1:16" x14ac:dyDescent="0.25">
      <c r="A97" s="7"/>
      <c r="B97" s="2"/>
      <c r="C97" s="8"/>
      <c r="D97" s="9" t="s">
        <v>675</v>
      </c>
      <c r="E97" s="10" t="s">
        <v>676</v>
      </c>
      <c r="F97" s="159">
        <f t="shared" si="23"/>
        <v>0</v>
      </c>
      <c r="G97" s="153"/>
      <c r="H97" s="153"/>
      <c r="I97" s="153"/>
      <c r="J97" s="153"/>
      <c r="K97" s="153"/>
      <c r="L97" s="153"/>
      <c r="M97" s="153"/>
      <c r="N97" s="153"/>
      <c r="O97" s="153"/>
      <c r="P97" s="153"/>
    </row>
    <row r="98" spans="1:16" s="111" customFormat="1" ht="14.25" x14ac:dyDescent="0.2">
      <c r="A98" s="2"/>
      <c r="B98" s="2"/>
      <c r="C98" s="6" t="s">
        <v>677</v>
      </c>
      <c r="D98" s="4"/>
      <c r="E98" s="5" t="s">
        <v>240</v>
      </c>
      <c r="F98" s="93">
        <f t="shared" si="23"/>
        <v>0</v>
      </c>
      <c r="G98" s="93">
        <f t="shared" ref="G98:P98" si="26">SUM(G99:G104)</f>
        <v>0</v>
      </c>
      <c r="H98" s="93">
        <f t="shared" si="26"/>
        <v>0</v>
      </c>
      <c r="I98" s="93">
        <f t="shared" si="26"/>
        <v>0</v>
      </c>
      <c r="J98" s="93">
        <f t="shared" si="26"/>
        <v>0</v>
      </c>
      <c r="K98" s="93">
        <f t="shared" si="26"/>
        <v>0</v>
      </c>
      <c r="L98" s="93">
        <f t="shared" si="26"/>
        <v>0</v>
      </c>
      <c r="M98" s="93">
        <f t="shared" si="26"/>
        <v>0</v>
      </c>
      <c r="N98" s="93">
        <f t="shared" si="26"/>
        <v>0</v>
      </c>
      <c r="O98" s="155">
        <f t="shared" si="26"/>
        <v>0</v>
      </c>
      <c r="P98" s="155">
        <f t="shared" si="26"/>
        <v>0</v>
      </c>
    </row>
    <row r="99" spans="1:16" x14ac:dyDescent="0.25">
      <c r="A99" s="7"/>
      <c r="B99" s="2"/>
      <c r="C99" s="8"/>
      <c r="D99" s="9" t="s">
        <v>678</v>
      </c>
      <c r="E99" s="10" t="s">
        <v>679</v>
      </c>
      <c r="F99" s="159">
        <f t="shared" si="23"/>
        <v>0</v>
      </c>
      <c r="G99" s="153"/>
      <c r="H99" s="153"/>
      <c r="I99" s="153"/>
      <c r="J99" s="153"/>
      <c r="K99" s="153"/>
      <c r="L99" s="153"/>
      <c r="M99" s="153"/>
      <c r="N99" s="153"/>
      <c r="O99" s="153"/>
      <c r="P99" s="153"/>
    </row>
    <row r="100" spans="1:16" x14ac:dyDescent="0.25">
      <c r="A100" s="7"/>
      <c r="B100" s="2"/>
      <c r="C100" s="8"/>
      <c r="D100" s="9" t="s">
        <v>680</v>
      </c>
      <c r="E100" s="10" t="s">
        <v>681</v>
      </c>
      <c r="F100" s="159">
        <f t="shared" si="23"/>
        <v>0</v>
      </c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</row>
    <row r="101" spans="1:16" x14ac:dyDescent="0.25">
      <c r="A101" s="7"/>
      <c r="B101" s="2"/>
      <c r="C101" s="8"/>
      <c r="D101" s="9" t="s">
        <v>682</v>
      </c>
      <c r="E101" s="10" t="s">
        <v>683</v>
      </c>
      <c r="F101" s="159">
        <f t="shared" si="23"/>
        <v>0</v>
      </c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</row>
    <row r="102" spans="1:16" x14ac:dyDescent="0.25">
      <c r="A102" s="7"/>
      <c r="B102" s="2"/>
      <c r="C102" s="8"/>
      <c r="D102" s="9">
        <v>32354</v>
      </c>
      <c r="E102" s="10" t="s">
        <v>405</v>
      </c>
      <c r="F102" s="159">
        <f t="shared" si="23"/>
        <v>0</v>
      </c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</row>
    <row r="103" spans="1:16" s="113" customFormat="1" x14ac:dyDescent="0.25">
      <c r="A103" s="7"/>
      <c r="B103" s="2"/>
      <c r="C103" s="8"/>
      <c r="D103" s="9" t="s">
        <v>684</v>
      </c>
      <c r="E103" s="10" t="s">
        <v>685</v>
      </c>
      <c r="F103" s="160">
        <f t="shared" si="23"/>
        <v>0</v>
      </c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</row>
    <row r="104" spans="1:16" x14ac:dyDescent="0.25">
      <c r="A104" s="7"/>
      <c r="B104" s="2"/>
      <c r="C104" s="8"/>
      <c r="D104" s="9" t="s">
        <v>686</v>
      </c>
      <c r="E104" s="10" t="s">
        <v>687</v>
      </c>
      <c r="F104" s="159">
        <f t="shared" si="23"/>
        <v>0</v>
      </c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</row>
    <row r="105" spans="1:16" s="111" customFormat="1" ht="14.25" x14ac:dyDescent="0.2">
      <c r="A105" s="2"/>
      <c r="B105" s="2"/>
      <c r="C105" s="6" t="s">
        <v>688</v>
      </c>
      <c r="D105" s="4"/>
      <c r="E105" s="5" t="s">
        <v>241</v>
      </c>
      <c r="F105" s="93">
        <f t="shared" si="23"/>
        <v>0</v>
      </c>
      <c r="G105" s="93">
        <f t="shared" ref="G105:P105" si="27">SUM(G106:G109)</f>
        <v>0</v>
      </c>
      <c r="H105" s="93">
        <f t="shared" si="27"/>
        <v>0</v>
      </c>
      <c r="I105" s="93">
        <f t="shared" si="27"/>
        <v>0</v>
      </c>
      <c r="J105" s="93">
        <f t="shared" si="27"/>
        <v>0</v>
      </c>
      <c r="K105" s="93">
        <f t="shared" si="27"/>
        <v>0</v>
      </c>
      <c r="L105" s="93">
        <f t="shared" si="27"/>
        <v>0</v>
      </c>
      <c r="M105" s="93">
        <f t="shared" si="27"/>
        <v>0</v>
      </c>
      <c r="N105" s="93">
        <f t="shared" si="27"/>
        <v>0</v>
      </c>
      <c r="O105" s="155">
        <f t="shared" si="27"/>
        <v>0</v>
      </c>
      <c r="P105" s="155">
        <f t="shared" si="27"/>
        <v>0</v>
      </c>
    </row>
    <row r="106" spans="1:16" x14ac:dyDescent="0.25">
      <c r="A106" s="7"/>
      <c r="B106" s="2"/>
      <c r="C106" s="8"/>
      <c r="D106" s="9" t="s">
        <v>689</v>
      </c>
      <c r="E106" s="10" t="s">
        <v>690</v>
      </c>
      <c r="F106" s="159">
        <f t="shared" si="23"/>
        <v>0</v>
      </c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</row>
    <row r="107" spans="1:16" x14ac:dyDescent="0.25">
      <c r="A107" s="7"/>
      <c r="B107" s="2"/>
      <c r="C107" s="8"/>
      <c r="D107" s="9" t="s">
        <v>691</v>
      </c>
      <c r="E107" s="10" t="s">
        <v>692</v>
      </c>
      <c r="F107" s="159">
        <f t="shared" si="23"/>
        <v>0</v>
      </c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</row>
    <row r="108" spans="1:16" x14ac:dyDescent="0.25">
      <c r="A108" s="7"/>
      <c r="B108" s="2"/>
      <c r="C108" s="8"/>
      <c r="D108" s="9" t="s">
        <v>693</v>
      </c>
      <c r="E108" s="10" t="s">
        <v>694</v>
      </c>
      <c r="F108" s="159">
        <f t="shared" si="23"/>
        <v>0</v>
      </c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</row>
    <row r="109" spans="1:16" x14ac:dyDescent="0.25">
      <c r="A109" s="7"/>
      <c r="B109" s="2"/>
      <c r="C109" s="8"/>
      <c r="D109" s="9" t="s">
        <v>695</v>
      </c>
      <c r="E109" s="10" t="s">
        <v>696</v>
      </c>
      <c r="F109" s="159">
        <f t="shared" si="23"/>
        <v>0</v>
      </c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</row>
    <row r="110" spans="1:16" s="111" customFormat="1" ht="14.25" x14ac:dyDescent="0.2">
      <c r="A110" s="2"/>
      <c r="B110" s="2"/>
      <c r="C110" s="6" t="s">
        <v>697</v>
      </c>
      <c r="D110" s="4"/>
      <c r="E110" s="5" t="s">
        <v>242</v>
      </c>
      <c r="F110" s="93">
        <f t="shared" si="23"/>
        <v>0</v>
      </c>
      <c r="G110" s="93">
        <f t="shared" ref="G110:P110" si="28">SUM(G111:G119)</f>
        <v>0</v>
      </c>
      <c r="H110" s="93">
        <f t="shared" si="28"/>
        <v>0</v>
      </c>
      <c r="I110" s="93">
        <f t="shared" si="28"/>
        <v>0</v>
      </c>
      <c r="J110" s="93">
        <f t="shared" si="28"/>
        <v>0</v>
      </c>
      <c r="K110" s="93">
        <f t="shared" si="28"/>
        <v>0</v>
      </c>
      <c r="L110" s="93">
        <f t="shared" si="28"/>
        <v>0</v>
      </c>
      <c r="M110" s="93">
        <f t="shared" si="28"/>
        <v>0</v>
      </c>
      <c r="N110" s="93">
        <f t="shared" si="28"/>
        <v>0</v>
      </c>
      <c r="O110" s="155">
        <f t="shared" si="28"/>
        <v>0</v>
      </c>
      <c r="P110" s="155">
        <f t="shared" si="28"/>
        <v>0</v>
      </c>
    </row>
    <row r="111" spans="1:16" x14ac:dyDescent="0.25">
      <c r="A111" s="7"/>
      <c r="B111" s="2"/>
      <c r="C111" s="8"/>
      <c r="D111" s="9" t="s">
        <v>698</v>
      </c>
      <c r="E111" s="10" t="s">
        <v>699</v>
      </c>
      <c r="F111" s="159">
        <f t="shared" si="23"/>
        <v>0</v>
      </c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</row>
    <row r="112" spans="1:16" x14ac:dyDescent="0.25">
      <c r="A112" s="7"/>
      <c r="B112" s="2"/>
      <c r="C112" s="8"/>
      <c r="D112" s="9" t="s">
        <v>700</v>
      </c>
      <c r="E112" s="10" t="s">
        <v>701</v>
      </c>
      <c r="F112" s="159">
        <f t="shared" si="23"/>
        <v>0</v>
      </c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</row>
    <row r="113" spans="1:16" x14ac:dyDescent="0.25">
      <c r="A113" s="7"/>
      <c r="B113" s="2"/>
      <c r="C113" s="8"/>
      <c r="D113" s="9" t="s">
        <v>702</v>
      </c>
      <c r="E113" s="10" t="s">
        <v>703</v>
      </c>
      <c r="F113" s="159">
        <f t="shared" si="23"/>
        <v>0</v>
      </c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</row>
    <row r="114" spans="1:16" x14ac:dyDescent="0.25">
      <c r="A114" s="7"/>
      <c r="B114" s="2"/>
      <c r="C114" s="8"/>
      <c r="D114" s="9" t="s">
        <v>704</v>
      </c>
      <c r="E114" s="10" t="s">
        <v>705</v>
      </c>
      <c r="F114" s="159">
        <f t="shared" si="23"/>
        <v>0</v>
      </c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</row>
    <row r="115" spans="1:16" x14ac:dyDescent="0.25">
      <c r="A115" s="7"/>
      <c r="B115" s="2"/>
      <c r="C115" s="8"/>
      <c r="D115" s="9" t="s">
        <v>706</v>
      </c>
      <c r="E115" s="10" t="s">
        <v>707</v>
      </c>
      <c r="F115" s="159">
        <f t="shared" si="23"/>
        <v>0</v>
      </c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</row>
    <row r="116" spans="1:16" x14ac:dyDescent="0.25">
      <c r="A116" s="7"/>
      <c r="B116" s="2"/>
      <c r="C116" s="8"/>
      <c r="D116" s="9" t="s">
        <v>708</v>
      </c>
      <c r="E116" s="10" t="s">
        <v>709</v>
      </c>
      <c r="F116" s="159">
        <f t="shared" si="23"/>
        <v>0</v>
      </c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</row>
    <row r="117" spans="1:16" ht="12.75" customHeight="1" x14ac:dyDescent="0.25">
      <c r="A117" s="7"/>
      <c r="B117" s="2"/>
      <c r="C117" s="8"/>
      <c r="D117" s="9" t="s">
        <v>710</v>
      </c>
      <c r="E117" s="10" t="s">
        <v>711</v>
      </c>
      <c r="F117" s="159">
        <f t="shared" si="23"/>
        <v>0</v>
      </c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</row>
    <row r="118" spans="1:16" x14ac:dyDescent="0.25">
      <c r="A118" s="7"/>
      <c r="B118" s="2"/>
      <c r="C118" s="8"/>
      <c r="D118" s="9">
        <v>32378</v>
      </c>
      <c r="E118" s="10" t="s">
        <v>712</v>
      </c>
      <c r="F118" s="159">
        <f t="shared" si="23"/>
        <v>0</v>
      </c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</row>
    <row r="119" spans="1:16" x14ac:dyDescent="0.25">
      <c r="A119" s="7"/>
      <c r="B119" s="2"/>
      <c r="C119" s="8"/>
      <c r="D119" s="9" t="s">
        <v>713</v>
      </c>
      <c r="E119" s="10" t="s">
        <v>714</v>
      </c>
      <c r="F119" s="159">
        <f t="shared" si="23"/>
        <v>0</v>
      </c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</row>
    <row r="120" spans="1:16" s="111" customFormat="1" ht="14.25" x14ac:dyDescent="0.2">
      <c r="A120" s="2"/>
      <c r="B120" s="2"/>
      <c r="C120" s="6" t="s">
        <v>715</v>
      </c>
      <c r="D120" s="4"/>
      <c r="E120" s="5" t="s">
        <v>243</v>
      </c>
      <c r="F120" s="93">
        <f t="shared" si="23"/>
        <v>0</v>
      </c>
      <c r="G120" s="93">
        <f t="shared" ref="G120:P120" si="29">SUM(G121:G123)</f>
        <v>0</v>
      </c>
      <c r="H120" s="93">
        <f t="shared" si="29"/>
        <v>0</v>
      </c>
      <c r="I120" s="93">
        <f t="shared" si="29"/>
        <v>0</v>
      </c>
      <c r="J120" s="93">
        <f t="shared" si="29"/>
        <v>0</v>
      </c>
      <c r="K120" s="93">
        <f t="shared" si="29"/>
        <v>0</v>
      </c>
      <c r="L120" s="93">
        <f t="shared" si="29"/>
        <v>0</v>
      </c>
      <c r="M120" s="93">
        <f t="shared" si="29"/>
        <v>0</v>
      </c>
      <c r="N120" s="93">
        <f t="shared" si="29"/>
        <v>0</v>
      </c>
      <c r="O120" s="155">
        <f t="shared" si="29"/>
        <v>0</v>
      </c>
      <c r="P120" s="155">
        <f t="shared" si="29"/>
        <v>0</v>
      </c>
    </row>
    <row r="121" spans="1:16" x14ac:dyDescent="0.25">
      <c r="A121" s="7"/>
      <c r="B121" s="2"/>
      <c r="C121" s="8"/>
      <c r="D121" s="9" t="s">
        <v>716</v>
      </c>
      <c r="E121" s="10" t="s">
        <v>717</v>
      </c>
      <c r="F121" s="159">
        <f t="shared" si="23"/>
        <v>0</v>
      </c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</row>
    <row r="122" spans="1:16" x14ac:dyDescent="0.25">
      <c r="A122" s="7"/>
      <c r="B122" s="2"/>
      <c r="C122" s="8"/>
      <c r="D122" s="9" t="s">
        <v>718</v>
      </c>
      <c r="E122" s="10" t="s">
        <v>719</v>
      </c>
      <c r="F122" s="159">
        <f t="shared" si="23"/>
        <v>0</v>
      </c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</row>
    <row r="123" spans="1:16" x14ac:dyDescent="0.25">
      <c r="A123" s="7"/>
      <c r="B123" s="2"/>
      <c r="C123" s="8"/>
      <c r="D123" s="9" t="s">
        <v>720</v>
      </c>
      <c r="E123" s="10" t="s">
        <v>721</v>
      </c>
      <c r="F123" s="159">
        <f t="shared" si="23"/>
        <v>0</v>
      </c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</row>
    <row r="124" spans="1:16" s="111" customFormat="1" ht="14.25" x14ac:dyDescent="0.2">
      <c r="A124" s="2"/>
      <c r="B124" s="2"/>
      <c r="C124" s="6" t="s">
        <v>722</v>
      </c>
      <c r="D124" s="4"/>
      <c r="E124" s="5" t="s">
        <v>244</v>
      </c>
      <c r="F124" s="93">
        <f t="shared" si="23"/>
        <v>0</v>
      </c>
      <c r="G124" s="93">
        <f t="shared" ref="G124:P124" si="30">SUM(G125:G132)</f>
        <v>0</v>
      </c>
      <c r="H124" s="93">
        <f t="shared" si="30"/>
        <v>0</v>
      </c>
      <c r="I124" s="93">
        <f t="shared" si="30"/>
        <v>0</v>
      </c>
      <c r="J124" s="93">
        <f t="shared" si="30"/>
        <v>0</v>
      </c>
      <c r="K124" s="93">
        <f t="shared" si="30"/>
        <v>0</v>
      </c>
      <c r="L124" s="93">
        <f t="shared" si="30"/>
        <v>0</v>
      </c>
      <c r="M124" s="93">
        <f t="shared" si="30"/>
        <v>0</v>
      </c>
      <c r="N124" s="93">
        <f t="shared" si="30"/>
        <v>0</v>
      </c>
      <c r="O124" s="155">
        <f t="shared" si="30"/>
        <v>0</v>
      </c>
      <c r="P124" s="155">
        <f t="shared" si="30"/>
        <v>0</v>
      </c>
    </row>
    <row r="125" spans="1:16" ht="12.75" customHeight="1" x14ac:dyDescent="0.25">
      <c r="A125" s="7"/>
      <c r="B125" s="2"/>
      <c r="C125" s="8"/>
      <c r="D125" s="9" t="s">
        <v>723</v>
      </c>
      <c r="E125" s="10" t="s">
        <v>724</v>
      </c>
      <c r="F125" s="159">
        <f t="shared" si="23"/>
        <v>0</v>
      </c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</row>
    <row r="126" spans="1:16" x14ac:dyDescent="0.25">
      <c r="A126" s="7"/>
      <c r="B126" s="2"/>
      <c r="C126" s="8"/>
      <c r="D126" s="9" t="s">
        <v>725</v>
      </c>
      <c r="E126" s="10" t="s">
        <v>726</v>
      </c>
      <c r="F126" s="159">
        <f t="shared" si="23"/>
        <v>0</v>
      </c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</row>
    <row r="127" spans="1:16" x14ac:dyDescent="0.25">
      <c r="A127" s="7"/>
      <c r="B127" s="2"/>
      <c r="C127" s="8"/>
      <c r="D127" s="9" t="s">
        <v>727</v>
      </c>
      <c r="E127" s="10" t="s">
        <v>728</v>
      </c>
      <c r="F127" s="159">
        <f t="shared" si="23"/>
        <v>0</v>
      </c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</row>
    <row r="128" spans="1:16" x14ac:dyDescent="0.25">
      <c r="A128" s="7"/>
      <c r="B128" s="2"/>
      <c r="C128" s="8"/>
      <c r="D128" s="9" t="s">
        <v>729</v>
      </c>
      <c r="E128" s="10" t="s">
        <v>730</v>
      </c>
      <c r="F128" s="159">
        <f t="shared" si="23"/>
        <v>0</v>
      </c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</row>
    <row r="129" spans="1:16" x14ac:dyDescent="0.25">
      <c r="A129" s="7"/>
      <c r="B129" s="2"/>
      <c r="C129" s="8"/>
      <c r="D129" s="14" t="s">
        <v>731</v>
      </c>
      <c r="E129" s="10" t="s">
        <v>732</v>
      </c>
      <c r="F129" s="159">
        <f t="shared" si="23"/>
        <v>0</v>
      </c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</row>
    <row r="130" spans="1:16" x14ac:dyDescent="0.25">
      <c r="A130" s="7"/>
      <c r="B130" s="2"/>
      <c r="C130" s="8"/>
      <c r="D130" s="14" t="s">
        <v>733</v>
      </c>
      <c r="E130" s="10" t="s">
        <v>734</v>
      </c>
      <c r="F130" s="159">
        <f t="shared" si="23"/>
        <v>0</v>
      </c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</row>
    <row r="131" spans="1:16" s="113" customFormat="1" x14ac:dyDescent="0.25">
      <c r="A131" s="7"/>
      <c r="B131" s="2"/>
      <c r="C131" s="8"/>
      <c r="D131" s="14" t="s">
        <v>735</v>
      </c>
      <c r="E131" s="10" t="s">
        <v>736</v>
      </c>
      <c r="F131" s="160">
        <f t="shared" si="23"/>
        <v>0</v>
      </c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</row>
    <row r="132" spans="1:16" x14ac:dyDescent="0.25">
      <c r="A132" s="7"/>
      <c r="B132" s="2"/>
      <c r="C132" s="8"/>
      <c r="D132" s="9" t="s">
        <v>737</v>
      </c>
      <c r="E132" s="10" t="s">
        <v>738</v>
      </c>
      <c r="F132" s="159">
        <f t="shared" si="23"/>
        <v>0</v>
      </c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</row>
    <row r="133" spans="1:16" ht="28.5" x14ac:dyDescent="0.25">
      <c r="A133" s="64"/>
      <c r="B133" s="59">
        <v>324</v>
      </c>
      <c r="C133" s="65"/>
      <c r="D133" s="66"/>
      <c r="E133" s="63" t="s">
        <v>739</v>
      </c>
      <c r="F133" s="97">
        <f t="shared" si="23"/>
        <v>0</v>
      </c>
      <c r="G133" s="97">
        <f t="shared" ref="G133:P133" si="31">G134</f>
        <v>0</v>
      </c>
      <c r="H133" s="97">
        <f t="shared" si="31"/>
        <v>0</v>
      </c>
      <c r="I133" s="97">
        <f t="shared" si="31"/>
        <v>0</v>
      </c>
      <c r="J133" s="97">
        <f t="shared" si="31"/>
        <v>0</v>
      </c>
      <c r="K133" s="97">
        <f t="shared" si="31"/>
        <v>0</v>
      </c>
      <c r="L133" s="97">
        <f t="shared" si="31"/>
        <v>0</v>
      </c>
      <c r="M133" s="97">
        <f t="shared" si="31"/>
        <v>0</v>
      </c>
      <c r="N133" s="97">
        <f t="shared" si="31"/>
        <v>0</v>
      </c>
      <c r="O133" s="182">
        <f t="shared" si="31"/>
        <v>0</v>
      </c>
      <c r="P133" s="182">
        <f t="shared" si="31"/>
        <v>0</v>
      </c>
    </row>
    <row r="134" spans="1:16" x14ac:dyDescent="0.25">
      <c r="A134" s="7"/>
      <c r="B134" s="2"/>
      <c r="C134" s="13" t="s">
        <v>740</v>
      </c>
      <c r="D134" s="9"/>
      <c r="E134" s="10" t="s">
        <v>739</v>
      </c>
      <c r="F134" s="93">
        <f t="shared" si="23"/>
        <v>0</v>
      </c>
      <c r="G134" s="93">
        <f t="shared" ref="G134:P134" si="32">G135+G136</f>
        <v>0</v>
      </c>
      <c r="H134" s="93">
        <f t="shared" si="32"/>
        <v>0</v>
      </c>
      <c r="I134" s="93">
        <f t="shared" si="32"/>
        <v>0</v>
      </c>
      <c r="J134" s="93">
        <f t="shared" si="32"/>
        <v>0</v>
      </c>
      <c r="K134" s="93">
        <f t="shared" si="32"/>
        <v>0</v>
      </c>
      <c r="L134" s="93">
        <f t="shared" si="32"/>
        <v>0</v>
      </c>
      <c r="M134" s="93">
        <f t="shared" si="32"/>
        <v>0</v>
      </c>
      <c r="N134" s="93">
        <f t="shared" si="32"/>
        <v>0</v>
      </c>
      <c r="O134" s="155">
        <f t="shared" si="32"/>
        <v>0</v>
      </c>
      <c r="P134" s="155">
        <f t="shared" si="32"/>
        <v>0</v>
      </c>
    </row>
    <row r="135" spans="1:16" x14ac:dyDescent="0.25">
      <c r="A135" s="7"/>
      <c r="B135" s="2"/>
      <c r="C135" s="9"/>
      <c r="D135" s="9" t="s">
        <v>741</v>
      </c>
      <c r="E135" s="10" t="s">
        <v>742</v>
      </c>
      <c r="F135" s="159">
        <f t="shared" si="23"/>
        <v>0</v>
      </c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</row>
    <row r="136" spans="1:16" x14ac:dyDescent="0.25">
      <c r="A136" s="7"/>
      <c r="B136" s="2"/>
      <c r="C136" s="9"/>
      <c r="D136" s="9" t="s">
        <v>743</v>
      </c>
      <c r="E136" s="10" t="s">
        <v>744</v>
      </c>
      <c r="F136" s="159">
        <f t="shared" si="23"/>
        <v>0</v>
      </c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</row>
    <row r="137" spans="1:16" s="110" customFormat="1" ht="15.75" x14ac:dyDescent="0.25">
      <c r="A137" s="59"/>
      <c r="B137" s="60" t="s">
        <v>745</v>
      </c>
      <c r="C137" s="61"/>
      <c r="D137" s="62"/>
      <c r="E137" s="63" t="s">
        <v>245</v>
      </c>
      <c r="F137" s="97">
        <f t="shared" si="23"/>
        <v>0</v>
      </c>
      <c r="G137" s="97">
        <f t="shared" ref="G137:P137" si="33">G138+G144+G148+G150+G154+G160+G162</f>
        <v>0</v>
      </c>
      <c r="H137" s="97">
        <f t="shared" si="33"/>
        <v>0</v>
      </c>
      <c r="I137" s="97">
        <f t="shared" si="33"/>
        <v>0</v>
      </c>
      <c r="J137" s="97">
        <f t="shared" si="33"/>
        <v>0</v>
      </c>
      <c r="K137" s="97">
        <f t="shared" si="33"/>
        <v>0</v>
      </c>
      <c r="L137" s="97">
        <f t="shared" si="33"/>
        <v>0</v>
      </c>
      <c r="M137" s="97">
        <f t="shared" si="33"/>
        <v>0</v>
      </c>
      <c r="N137" s="97">
        <f t="shared" si="33"/>
        <v>0</v>
      </c>
      <c r="O137" s="182">
        <f t="shared" si="33"/>
        <v>0</v>
      </c>
      <c r="P137" s="182">
        <f t="shared" si="33"/>
        <v>0</v>
      </c>
    </row>
    <row r="138" spans="1:16" s="111" customFormat="1" ht="12.75" customHeight="1" x14ac:dyDescent="0.2">
      <c r="A138" s="2"/>
      <c r="B138" s="2"/>
      <c r="C138" s="6" t="s">
        <v>746</v>
      </c>
      <c r="D138" s="4"/>
      <c r="E138" s="5" t="s">
        <v>246</v>
      </c>
      <c r="F138" s="93">
        <f t="shared" si="23"/>
        <v>0</v>
      </c>
      <c r="G138" s="93">
        <f t="shared" ref="G138:P138" si="34">SUM(G139:G143)</f>
        <v>0</v>
      </c>
      <c r="H138" s="93">
        <f t="shared" ref="H138" si="35">SUM(H139:H143)</f>
        <v>0</v>
      </c>
      <c r="I138" s="93">
        <f t="shared" si="34"/>
        <v>0</v>
      </c>
      <c r="J138" s="93">
        <f t="shared" si="34"/>
        <v>0</v>
      </c>
      <c r="K138" s="93">
        <f t="shared" si="34"/>
        <v>0</v>
      </c>
      <c r="L138" s="93">
        <f t="shared" si="34"/>
        <v>0</v>
      </c>
      <c r="M138" s="93">
        <f t="shared" si="34"/>
        <v>0</v>
      </c>
      <c r="N138" s="93">
        <f t="shared" si="34"/>
        <v>0</v>
      </c>
      <c r="O138" s="155">
        <f t="shared" si="34"/>
        <v>0</v>
      </c>
      <c r="P138" s="155">
        <f t="shared" si="34"/>
        <v>0</v>
      </c>
    </row>
    <row r="139" spans="1:16" s="113" customFormat="1" ht="12.75" customHeight="1" x14ac:dyDescent="0.25">
      <c r="A139" s="7"/>
      <c r="B139" s="2"/>
      <c r="C139" s="8"/>
      <c r="D139" s="9" t="s">
        <v>747</v>
      </c>
      <c r="E139" s="10" t="s">
        <v>194</v>
      </c>
      <c r="F139" s="160">
        <f t="shared" si="23"/>
        <v>0</v>
      </c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</row>
    <row r="140" spans="1:16" s="113" customFormat="1" x14ac:dyDescent="0.25">
      <c r="A140" s="7"/>
      <c r="B140" s="2"/>
      <c r="C140" s="8"/>
      <c r="D140" s="9" t="s">
        <v>748</v>
      </c>
      <c r="E140" s="10" t="s">
        <v>749</v>
      </c>
      <c r="F140" s="160">
        <f t="shared" si="23"/>
        <v>0</v>
      </c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</row>
    <row r="141" spans="1:16" s="113" customFormat="1" x14ac:dyDescent="0.25">
      <c r="A141" s="7"/>
      <c r="B141" s="2"/>
      <c r="C141" s="8"/>
      <c r="D141" s="9" t="s">
        <v>750</v>
      </c>
      <c r="E141" s="10" t="s">
        <v>751</v>
      </c>
      <c r="F141" s="160">
        <f t="shared" si="23"/>
        <v>0</v>
      </c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</row>
    <row r="142" spans="1:16" s="113" customFormat="1" ht="30" x14ac:dyDescent="0.25">
      <c r="A142" s="7"/>
      <c r="B142" s="2"/>
      <c r="C142" s="8"/>
      <c r="D142" s="9" t="s">
        <v>752</v>
      </c>
      <c r="E142" s="10" t="s">
        <v>753</v>
      </c>
      <c r="F142" s="160">
        <f t="shared" si="23"/>
        <v>0</v>
      </c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</row>
    <row r="143" spans="1:16" x14ac:dyDescent="0.25">
      <c r="A143" s="7"/>
      <c r="B143" s="2"/>
      <c r="C143" s="8"/>
      <c r="D143" s="9" t="s">
        <v>754</v>
      </c>
      <c r="E143" s="10" t="s">
        <v>755</v>
      </c>
      <c r="F143" s="159">
        <f t="shared" si="23"/>
        <v>0</v>
      </c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</row>
    <row r="144" spans="1:16" s="111" customFormat="1" ht="14.25" x14ac:dyDescent="0.2">
      <c r="A144" s="2"/>
      <c r="B144" s="2"/>
      <c r="C144" s="6" t="s">
        <v>756</v>
      </c>
      <c r="D144" s="4"/>
      <c r="E144" s="5" t="s">
        <v>247</v>
      </c>
      <c r="F144" s="93">
        <f t="shared" si="23"/>
        <v>0</v>
      </c>
      <c r="G144" s="93">
        <f t="shared" ref="G144:P144" si="36">SUM(G145:G147)</f>
        <v>0</v>
      </c>
      <c r="H144" s="93">
        <f t="shared" si="36"/>
        <v>0</v>
      </c>
      <c r="I144" s="93">
        <f t="shared" si="36"/>
        <v>0</v>
      </c>
      <c r="J144" s="93">
        <f t="shared" si="36"/>
        <v>0</v>
      </c>
      <c r="K144" s="93">
        <f t="shared" si="36"/>
        <v>0</v>
      </c>
      <c r="L144" s="93">
        <f t="shared" si="36"/>
        <v>0</v>
      </c>
      <c r="M144" s="93">
        <f t="shared" si="36"/>
        <v>0</v>
      </c>
      <c r="N144" s="93">
        <f t="shared" si="36"/>
        <v>0</v>
      </c>
      <c r="O144" s="155">
        <f t="shared" si="36"/>
        <v>0</v>
      </c>
      <c r="P144" s="155">
        <f t="shared" si="36"/>
        <v>0</v>
      </c>
    </row>
    <row r="145" spans="1:16" x14ac:dyDescent="0.25">
      <c r="A145" s="7"/>
      <c r="B145" s="2"/>
      <c r="C145" s="8"/>
      <c r="D145" s="9" t="s">
        <v>757</v>
      </c>
      <c r="E145" s="10" t="s">
        <v>758</v>
      </c>
      <c r="F145" s="159">
        <f t="shared" si="23"/>
        <v>0</v>
      </c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</row>
    <row r="146" spans="1:16" x14ac:dyDescent="0.25">
      <c r="A146" s="7"/>
      <c r="B146" s="2"/>
      <c r="C146" s="8"/>
      <c r="D146" s="9" t="s">
        <v>759</v>
      </c>
      <c r="E146" s="10" t="s">
        <v>760</v>
      </c>
      <c r="F146" s="159">
        <f t="shared" ref="F146:F209" si="37">G146+I146+J146+K146+L146+M146+N146</f>
        <v>0</v>
      </c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</row>
    <row r="147" spans="1:16" x14ac:dyDescent="0.25">
      <c r="A147" s="7"/>
      <c r="B147" s="2"/>
      <c r="C147" s="8"/>
      <c r="D147" s="9" t="s">
        <v>761</v>
      </c>
      <c r="E147" s="10" t="s">
        <v>762</v>
      </c>
      <c r="F147" s="159">
        <f t="shared" si="37"/>
        <v>0</v>
      </c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</row>
    <row r="148" spans="1:16" s="111" customFormat="1" ht="14.25" x14ac:dyDescent="0.2">
      <c r="A148" s="2"/>
      <c r="B148" s="2"/>
      <c r="C148" s="6" t="s">
        <v>763</v>
      </c>
      <c r="D148" s="4"/>
      <c r="E148" s="5" t="s">
        <v>248</v>
      </c>
      <c r="F148" s="93">
        <f t="shared" si="37"/>
        <v>0</v>
      </c>
      <c r="G148" s="93">
        <f t="shared" ref="G148:P148" si="38">G149</f>
        <v>0</v>
      </c>
      <c r="H148" s="93">
        <f t="shared" si="38"/>
        <v>0</v>
      </c>
      <c r="I148" s="93">
        <f t="shared" si="38"/>
        <v>0</v>
      </c>
      <c r="J148" s="93">
        <f t="shared" si="38"/>
        <v>0</v>
      </c>
      <c r="K148" s="93">
        <f t="shared" si="38"/>
        <v>0</v>
      </c>
      <c r="L148" s="93">
        <f t="shared" si="38"/>
        <v>0</v>
      </c>
      <c r="M148" s="93">
        <f t="shared" si="38"/>
        <v>0</v>
      </c>
      <c r="N148" s="93">
        <f t="shared" si="38"/>
        <v>0</v>
      </c>
      <c r="O148" s="155">
        <f t="shared" si="38"/>
        <v>0</v>
      </c>
      <c r="P148" s="155">
        <f t="shared" si="38"/>
        <v>0</v>
      </c>
    </row>
    <row r="149" spans="1:16" x14ac:dyDescent="0.25">
      <c r="A149" s="7"/>
      <c r="B149" s="2"/>
      <c r="C149" s="8"/>
      <c r="D149" s="9" t="s">
        <v>764</v>
      </c>
      <c r="E149" s="10" t="s">
        <v>248</v>
      </c>
      <c r="F149" s="159">
        <f t="shared" si="37"/>
        <v>0</v>
      </c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</row>
    <row r="150" spans="1:16" s="114" customFormat="1" ht="14.25" x14ac:dyDescent="0.2">
      <c r="A150" s="2"/>
      <c r="B150" s="2"/>
      <c r="C150" s="6" t="s">
        <v>765</v>
      </c>
      <c r="D150" s="4"/>
      <c r="E150" s="5" t="s">
        <v>6</v>
      </c>
      <c r="F150" s="96">
        <f t="shared" si="37"/>
        <v>0</v>
      </c>
      <c r="G150" s="96">
        <f t="shared" ref="G150:P150" si="39">G151+G152+G153</f>
        <v>0</v>
      </c>
      <c r="H150" s="96">
        <f t="shared" si="39"/>
        <v>0</v>
      </c>
      <c r="I150" s="96">
        <f t="shared" si="39"/>
        <v>0</v>
      </c>
      <c r="J150" s="96">
        <f t="shared" si="39"/>
        <v>0</v>
      </c>
      <c r="K150" s="96">
        <f t="shared" si="39"/>
        <v>0</v>
      </c>
      <c r="L150" s="96">
        <f t="shared" si="39"/>
        <v>0</v>
      </c>
      <c r="M150" s="96">
        <f t="shared" si="39"/>
        <v>0</v>
      </c>
      <c r="N150" s="96">
        <f t="shared" si="39"/>
        <v>0</v>
      </c>
      <c r="O150" s="156">
        <f t="shared" si="39"/>
        <v>0</v>
      </c>
      <c r="P150" s="156">
        <f t="shared" si="39"/>
        <v>0</v>
      </c>
    </row>
    <row r="151" spans="1:16" s="113" customFormat="1" x14ac:dyDescent="0.25">
      <c r="A151" s="7"/>
      <c r="B151" s="2"/>
      <c r="C151" s="8"/>
      <c r="D151" s="9" t="s">
        <v>766</v>
      </c>
      <c r="E151" s="10" t="s">
        <v>767</v>
      </c>
      <c r="F151" s="160">
        <f t="shared" si="37"/>
        <v>0</v>
      </c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</row>
    <row r="152" spans="1:16" s="113" customFormat="1" x14ac:dyDescent="0.25">
      <c r="A152" s="7"/>
      <c r="B152" s="2"/>
      <c r="C152" s="8"/>
      <c r="D152" s="9" t="s">
        <v>768</v>
      </c>
      <c r="E152" s="10" t="s">
        <v>769</v>
      </c>
      <c r="F152" s="160">
        <f t="shared" si="37"/>
        <v>0</v>
      </c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</row>
    <row r="153" spans="1:16" s="113" customFormat="1" x14ac:dyDescent="0.25">
      <c r="A153" s="7"/>
      <c r="B153" s="2"/>
      <c r="C153" s="8"/>
      <c r="D153" s="9" t="s">
        <v>4</v>
      </c>
      <c r="E153" s="10" t="s">
        <v>5</v>
      </c>
      <c r="F153" s="160">
        <f t="shared" si="37"/>
        <v>0</v>
      </c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</row>
    <row r="154" spans="1:16" s="111" customFormat="1" ht="14.25" x14ac:dyDescent="0.2">
      <c r="A154" s="2"/>
      <c r="B154" s="2"/>
      <c r="C154" s="3">
        <v>3295</v>
      </c>
      <c r="D154" s="13"/>
      <c r="E154" s="15" t="s">
        <v>249</v>
      </c>
      <c r="F154" s="93">
        <f t="shared" si="37"/>
        <v>0</v>
      </c>
      <c r="G154" s="93">
        <f t="shared" ref="G154:P154" si="40">SUM(G155:G159)</f>
        <v>0</v>
      </c>
      <c r="H154" s="93">
        <f t="shared" ref="H154" si="41">SUM(H155:H159)</f>
        <v>0</v>
      </c>
      <c r="I154" s="93">
        <f t="shared" si="40"/>
        <v>0</v>
      </c>
      <c r="J154" s="93">
        <f t="shared" si="40"/>
        <v>0</v>
      </c>
      <c r="K154" s="93">
        <f t="shared" si="40"/>
        <v>0</v>
      </c>
      <c r="L154" s="93">
        <f t="shared" si="40"/>
        <v>0</v>
      </c>
      <c r="M154" s="93">
        <f t="shared" si="40"/>
        <v>0</v>
      </c>
      <c r="N154" s="93">
        <f t="shared" si="40"/>
        <v>0</v>
      </c>
      <c r="O154" s="155">
        <f t="shared" si="40"/>
        <v>0</v>
      </c>
      <c r="P154" s="155">
        <f t="shared" si="40"/>
        <v>0</v>
      </c>
    </row>
    <row r="155" spans="1:16" x14ac:dyDescent="0.25">
      <c r="A155" s="7"/>
      <c r="B155" s="2"/>
      <c r="C155" s="8"/>
      <c r="D155" s="9">
        <v>32951</v>
      </c>
      <c r="E155" s="11" t="s">
        <v>770</v>
      </c>
      <c r="F155" s="159">
        <f t="shared" si="37"/>
        <v>0</v>
      </c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</row>
    <row r="156" spans="1:16" x14ac:dyDescent="0.25">
      <c r="A156" s="7"/>
      <c r="B156" s="2"/>
      <c r="C156" s="8"/>
      <c r="D156" s="9">
        <v>32952</v>
      </c>
      <c r="E156" s="16" t="s">
        <v>771</v>
      </c>
      <c r="F156" s="159">
        <f t="shared" si="37"/>
        <v>0</v>
      </c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</row>
    <row r="157" spans="1:16" x14ac:dyDescent="0.25">
      <c r="A157" s="7"/>
      <c r="B157" s="2"/>
      <c r="C157" s="8"/>
      <c r="D157" s="9">
        <v>32953</v>
      </c>
      <c r="E157" s="11" t="s">
        <v>772</v>
      </c>
      <c r="F157" s="159">
        <f t="shared" si="37"/>
        <v>0</v>
      </c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</row>
    <row r="158" spans="1:16" s="113" customFormat="1" ht="30" x14ac:dyDescent="0.25">
      <c r="A158" s="7"/>
      <c r="B158" s="2"/>
      <c r="C158" s="8"/>
      <c r="D158" s="9" t="s">
        <v>198</v>
      </c>
      <c r="E158" s="17" t="s">
        <v>199</v>
      </c>
      <c r="F158" s="160">
        <f t="shared" si="37"/>
        <v>0</v>
      </c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</row>
    <row r="159" spans="1:16" s="113" customFormat="1" x14ac:dyDescent="0.25">
      <c r="A159" s="7"/>
      <c r="B159" s="2"/>
      <c r="C159" s="8"/>
      <c r="D159" s="9" t="s">
        <v>200</v>
      </c>
      <c r="E159" s="17" t="s">
        <v>541</v>
      </c>
      <c r="F159" s="160">
        <f t="shared" si="37"/>
        <v>0</v>
      </c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</row>
    <row r="160" spans="1:16" s="114" customFormat="1" ht="14.25" x14ac:dyDescent="0.2">
      <c r="A160" s="2"/>
      <c r="B160" s="2"/>
      <c r="C160" s="3">
        <v>3296</v>
      </c>
      <c r="D160" s="13"/>
      <c r="E160" s="18" t="s">
        <v>773</v>
      </c>
      <c r="F160" s="96">
        <f t="shared" si="37"/>
        <v>0</v>
      </c>
      <c r="G160" s="96">
        <f t="shared" ref="G160:P160" si="42">G161</f>
        <v>0</v>
      </c>
      <c r="H160" s="96">
        <f t="shared" si="42"/>
        <v>0</v>
      </c>
      <c r="I160" s="96">
        <f t="shared" si="42"/>
        <v>0</v>
      </c>
      <c r="J160" s="96">
        <f t="shared" si="42"/>
        <v>0</v>
      </c>
      <c r="K160" s="96">
        <f t="shared" si="42"/>
        <v>0</v>
      </c>
      <c r="L160" s="96">
        <f t="shared" si="42"/>
        <v>0</v>
      </c>
      <c r="M160" s="96">
        <f t="shared" si="42"/>
        <v>0</v>
      </c>
      <c r="N160" s="96">
        <f t="shared" si="42"/>
        <v>0</v>
      </c>
      <c r="O160" s="156">
        <f t="shared" si="42"/>
        <v>0</v>
      </c>
      <c r="P160" s="156">
        <f t="shared" si="42"/>
        <v>0</v>
      </c>
    </row>
    <row r="161" spans="1:16" s="113" customFormat="1" x14ac:dyDescent="0.25">
      <c r="A161" s="7"/>
      <c r="B161" s="2"/>
      <c r="C161" s="8"/>
      <c r="D161" s="9" t="s">
        <v>774</v>
      </c>
      <c r="E161" s="17" t="s">
        <v>773</v>
      </c>
      <c r="F161" s="160">
        <f t="shared" si="37"/>
        <v>0</v>
      </c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</row>
    <row r="162" spans="1:16" s="111" customFormat="1" ht="14.25" x14ac:dyDescent="0.2">
      <c r="A162" s="2"/>
      <c r="B162" s="2"/>
      <c r="C162" s="6" t="s">
        <v>775</v>
      </c>
      <c r="D162" s="4"/>
      <c r="E162" s="5" t="s">
        <v>245</v>
      </c>
      <c r="F162" s="93">
        <f t="shared" si="37"/>
        <v>0</v>
      </c>
      <c r="G162" s="93">
        <f t="shared" ref="G162:P162" si="43">G163+G164</f>
        <v>0</v>
      </c>
      <c r="H162" s="93">
        <f t="shared" si="43"/>
        <v>0</v>
      </c>
      <c r="I162" s="93">
        <f t="shared" si="43"/>
        <v>0</v>
      </c>
      <c r="J162" s="93">
        <f t="shared" si="43"/>
        <v>0</v>
      </c>
      <c r="K162" s="93">
        <f t="shared" si="43"/>
        <v>0</v>
      </c>
      <c r="L162" s="93">
        <f t="shared" si="43"/>
        <v>0</v>
      </c>
      <c r="M162" s="93">
        <f t="shared" si="43"/>
        <v>0</v>
      </c>
      <c r="N162" s="93">
        <f t="shared" si="43"/>
        <v>0</v>
      </c>
      <c r="O162" s="155">
        <f t="shared" si="43"/>
        <v>0</v>
      </c>
      <c r="P162" s="155">
        <f t="shared" si="43"/>
        <v>0</v>
      </c>
    </row>
    <row r="163" spans="1:16" x14ac:dyDescent="0.25">
      <c r="A163" s="7"/>
      <c r="B163" s="2"/>
      <c r="C163" s="6"/>
      <c r="D163" s="19">
        <v>32991</v>
      </c>
      <c r="E163" s="10" t="s">
        <v>776</v>
      </c>
      <c r="F163" s="159">
        <f t="shared" si="37"/>
        <v>0</v>
      </c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</row>
    <row r="164" spans="1:16" x14ac:dyDescent="0.25">
      <c r="A164" s="7"/>
      <c r="B164" s="2"/>
      <c r="C164" s="8"/>
      <c r="D164" s="9" t="s">
        <v>777</v>
      </c>
      <c r="E164" s="10" t="s">
        <v>245</v>
      </c>
      <c r="F164" s="159">
        <f t="shared" si="37"/>
        <v>0</v>
      </c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</row>
    <row r="165" spans="1:16" s="109" customFormat="1" ht="18.75" x14ac:dyDescent="0.3">
      <c r="A165" s="72" t="s">
        <v>778</v>
      </c>
      <c r="B165" s="73"/>
      <c r="C165" s="74"/>
      <c r="D165" s="75"/>
      <c r="E165" s="76" t="s">
        <v>779</v>
      </c>
      <c r="F165" s="125">
        <f t="shared" si="37"/>
        <v>0</v>
      </c>
      <c r="G165" s="125">
        <f t="shared" ref="G165:P165" si="44">G166+G179+G213</f>
        <v>0</v>
      </c>
      <c r="H165" s="125">
        <f t="shared" si="44"/>
        <v>0</v>
      </c>
      <c r="I165" s="125">
        <f t="shared" si="44"/>
        <v>0</v>
      </c>
      <c r="J165" s="125">
        <f t="shared" si="44"/>
        <v>0</v>
      </c>
      <c r="K165" s="125">
        <f t="shared" si="44"/>
        <v>0</v>
      </c>
      <c r="L165" s="125">
        <f t="shared" si="44"/>
        <v>0</v>
      </c>
      <c r="M165" s="125">
        <f t="shared" si="44"/>
        <v>0</v>
      </c>
      <c r="N165" s="125">
        <f t="shared" si="44"/>
        <v>0</v>
      </c>
      <c r="O165" s="183">
        <f t="shared" si="44"/>
        <v>0</v>
      </c>
      <c r="P165" s="183">
        <f t="shared" si="44"/>
        <v>0</v>
      </c>
    </row>
    <row r="166" spans="1:16" s="110" customFormat="1" ht="15.75" x14ac:dyDescent="0.25">
      <c r="A166" s="59"/>
      <c r="B166" s="60" t="s">
        <v>780</v>
      </c>
      <c r="C166" s="61"/>
      <c r="D166" s="62"/>
      <c r="E166" s="63" t="s">
        <v>781</v>
      </c>
      <c r="F166" s="97">
        <f t="shared" si="37"/>
        <v>0</v>
      </c>
      <c r="G166" s="97">
        <f t="shared" ref="G166:P166" si="45">G167+G170+G173+G176</f>
        <v>0</v>
      </c>
      <c r="H166" s="97">
        <f t="shared" si="45"/>
        <v>0</v>
      </c>
      <c r="I166" s="97">
        <f t="shared" si="45"/>
        <v>0</v>
      </c>
      <c r="J166" s="97">
        <f t="shared" si="45"/>
        <v>0</v>
      </c>
      <c r="K166" s="97">
        <f t="shared" si="45"/>
        <v>0</v>
      </c>
      <c r="L166" s="97">
        <f t="shared" si="45"/>
        <v>0</v>
      </c>
      <c r="M166" s="97">
        <f t="shared" si="45"/>
        <v>0</v>
      </c>
      <c r="N166" s="97">
        <f t="shared" si="45"/>
        <v>0</v>
      </c>
      <c r="O166" s="182">
        <f t="shared" si="45"/>
        <v>0</v>
      </c>
      <c r="P166" s="182">
        <f t="shared" si="45"/>
        <v>0</v>
      </c>
    </row>
    <row r="167" spans="1:16" s="111" customFormat="1" ht="14.25" x14ac:dyDescent="0.2">
      <c r="A167" s="2"/>
      <c r="B167" s="2"/>
      <c r="C167" s="6" t="s">
        <v>782</v>
      </c>
      <c r="D167" s="4"/>
      <c r="E167" s="5" t="s">
        <v>783</v>
      </c>
      <c r="F167" s="93">
        <f t="shared" si="37"/>
        <v>0</v>
      </c>
      <c r="G167" s="93">
        <f t="shared" ref="G167:P167" si="46">G168+G169</f>
        <v>0</v>
      </c>
      <c r="H167" s="93">
        <f t="shared" si="46"/>
        <v>0</v>
      </c>
      <c r="I167" s="93">
        <f t="shared" si="46"/>
        <v>0</v>
      </c>
      <c r="J167" s="93">
        <f t="shared" si="46"/>
        <v>0</v>
      </c>
      <c r="K167" s="93">
        <f t="shared" si="46"/>
        <v>0</v>
      </c>
      <c r="L167" s="93">
        <f t="shared" si="46"/>
        <v>0</v>
      </c>
      <c r="M167" s="93">
        <f t="shared" si="46"/>
        <v>0</v>
      </c>
      <c r="N167" s="93">
        <f t="shared" si="46"/>
        <v>0</v>
      </c>
      <c r="O167" s="155">
        <f t="shared" si="46"/>
        <v>0</v>
      </c>
      <c r="P167" s="155">
        <f t="shared" si="46"/>
        <v>0</v>
      </c>
    </row>
    <row r="168" spans="1:16" x14ac:dyDescent="0.25">
      <c r="A168" s="7"/>
      <c r="B168" s="2"/>
      <c r="C168" s="8"/>
      <c r="D168" s="9" t="s">
        <v>784</v>
      </c>
      <c r="E168" s="10" t="s">
        <v>785</v>
      </c>
      <c r="F168" s="159">
        <f t="shared" si="37"/>
        <v>0</v>
      </c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</row>
    <row r="169" spans="1:16" x14ac:dyDescent="0.25">
      <c r="A169" s="7"/>
      <c r="B169" s="2"/>
      <c r="C169" s="8"/>
      <c r="D169" s="9" t="s">
        <v>786</v>
      </c>
      <c r="E169" s="10" t="s">
        <v>787</v>
      </c>
      <c r="F169" s="159">
        <f t="shared" si="37"/>
        <v>0</v>
      </c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</row>
    <row r="170" spans="1:16" s="111" customFormat="1" ht="14.25" x14ac:dyDescent="0.2">
      <c r="A170" s="2"/>
      <c r="B170" s="2"/>
      <c r="C170" s="6" t="s">
        <v>788</v>
      </c>
      <c r="D170" s="4"/>
      <c r="E170" s="5" t="s">
        <v>789</v>
      </c>
      <c r="F170" s="93">
        <f t="shared" si="37"/>
        <v>0</v>
      </c>
      <c r="G170" s="93">
        <f t="shared" ref="G170:P170" si="47">G171+G172</f>
        <v>0</v>
      </c>
      <c r="H170" s="93">
        <f t="shared" si="47"/>
        <v>0</v>
      </c>
      <c r="I170" s="93">
        <f t="shared" si="47"/>
        <v>0</v>
      </c>
      <c r="J170" s="93">
        <f t="shared" si="47"/>
        <v>0</v>
      </c>
      <c r="K170" s="93">
        <f t="shared" si="47"/>
        <v>0</v>
      </c>
      <c r="L170" s="93">
        <f t="shared" si="47"/>
        <v>0</v>
      </c>
      <c r="M170" s="93">
        <f t="shared" si="47"/>
        <v>0</v>
      </c>
      <c r="N170" s="93">
        <f t="shared" si="47"/>
        <v>0</v>
      </c>
      <c r="O170" s="155">
        <f t="shared" si="47"/>
        <v>0</v>
      </c>
      <c r="P170" s="155">
        <f t="shared" si="47"/>
        <v>0</v>
      </c>
    </row>
    <row r="171" spans="1:16" x14ac:dyDescent="0.25">
      <c r="A171" s="7"/>
      <c r="B171" s="2"/>
      <c r="C171" s="8"/>
      <c r="D171" s="9" t="s">
        <v>790</v>
      </c>
      <c r="E171" s="10" t="s">
        <v>791</v>
      </c>
      <c r="F171" s="159">
        <f t="shared" si="37"/>
        <v>0</v>
      </c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</row>
    <row r="172" spans="1:16" x14ac:dyDescent="0.25">
      <c r="A172" s="7"/>
      <c r="B172" s="2"/>
      <c r="C172" s="8"/>
      <c r="D172" s="9" t="s">
        <v>792</v>
      </c>
      <c r="E172" s="10" t="s">
        <v>793</v>
      </c>
      <c r="F172" s="159">
        <f t="shared" si="37"/>
        <v>0</v>
      </c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</row>
    <row r="173" spans="1:16" s="111" customFormat="1" ht="14.25" x14ac:dyDescent="0.2">
      <c r="A173" s="2"/>
      <c r="B173" s="2"/>
      <c r="C173" s="6" t="s">
        <v>794</v>
      </c>
      <c r="D173" s="4"/>
      <c r="E173" s="5" t="s">
        <v>795</v>
      </c>
      <c r="F173" s="93">
        <f t="shared" si="37"/>
        <v>0</v>
      </c>
      <c r="G173" s="93">
        <f t="shared" ref="G173:P173" si="48">G174+G175</f>
        <v>0</v>
      </c>
      <c r="H173" s="93">
        <f t="shared" si="48"/>
        <v>0</v>
      </c>
      <c r="I173" s="93">
        <f t="shared" si="48"/>
        <v>0</v>
      </c>
      <c r="J173" s="93">
        <f t="shared" si="48"/>
        <v>0</v>
      </c>
      <c r="K173" s="93">
        <f t="shared" si="48"/>
        <v>0</v>
      </c>
      <c r="L173" s="93">
        <f t="shared" si="48"/>
        <v>0</v>
      </c>
      <c r="M173" s="93">
        <f t="shared" si="48"/>
        <v>0</v>
      </c>
      <c r="N173" s="93">
        <f t="shared" si="48"/>
        <v>0</v>
      </c>
      <c r="O173" s="155">
        <f t="shared" si="48"/>
        <v>0</v>
      </c>
      <c r="P173" s="155">
        <f t="shared" si="48"/>
        <v>0</v>
      </c>
    </row>
    <row r="174" spans="1:16" x14ac:dyDescent="0.25">
      <c r="A174" s="7"/>
      <c r="B174" s="2"/>
      <c r="C174" s="8"/>
      <c r="D174" s="9" t="s">
        <v>796</v>
      </c>
      <c r="E174" s="10" t="s">
        <v>797</v>
      </c>
      <c r="F174" s="159">
        <f t="shared" si="37"/>
        <v>0</v>
      </c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</row>
    <row r="175" spans="1:16" x14ac:dyDescent="0.25">
      <c r="A175" s="7"/>
      <c r="B175" s="2"/>
      <c r="C175" s="8"/>
      <c r="D175" s="9" t="s">
        <v>798</v>
      </c>
      <c r="E175" s="10" t="s">
        <v>799</v>
      </c>
      <c r="F175" s="159">
        <f t="shared" si="37"/>
        <v>0</v>
      </c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</row>
    <row r="176" spans="1:16" s="111" customFormat="1" ht="14.25" x14ac:dyDescent="0.2">
      <c r="A176" s="2"/>
      <c r="B176" s="2"/>
      <c r="C176" s="6" t="s">
        <v>800</v>
      </c>
      <c r="D176" s="4"/>
      <c r="E176" s="5" t="s">
        <v>801</v>
      </c>
      <c r="F176" s="93">
        <f t="shared" si="37"/>
        <v>0</v>
      </c>
      <c r="G176" s="93">
        <f t="shared" ref="G176:P176" si="49">G177+G178</f>
        <v>0</v>
      </c>
      <c r="H176" s="93">
        <f t="shared" si="49"/>
        <v>0</v>
      </c>
      <c r="I176" s="93">
        <f t="shared" si="49"/>
        <v>0</v>
      </c>
      <c r="J176" s="93">
        <f t="shared" si="49"/>
        <v>0</v>
      </c>
      <c r="K176" s="93">
        <f t="shared" si="49"/>
        <v>0</v>
      </c>
      <c r="L176" s="93">
        <f t="shared" si="49"/>
        <v>0</v>
      </c>
      <c r="M176" s="93">
        <f t="shared" si="49"/>
        <v>0</v>
      </c>
      <c r="N176" s="93">
        <f t="shared" si="49"/>
        <v>0</v>
      </c>
      <c r="O176" s="155">
        <f t="shared" si="49"/>
        <v>0</v>
      </c>
      <c r="P176" s="155">
        <f t="shared" si="49"/>
        <v>0</v>
      </c>
    </row>
    <row r="177" spans="1:16" x14ac:dyDescent="0.25">
      <c r="A177" s="7"/>
      <c r="B177" s="2"/>
      <c r="C177" s="8"/>
      <c r="D177" s="9" t="s">
        <v>802</v>
      </c>
      <c r="E177" s="10" t="s">
        <v>803</v>
      </c>
      <c r="F177" s="159">
        <f t="shared" si="37"/>
        <v>0</v>
      </c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</row>
    <row r="178" spans="1:16" x14ac:dyDescent="0.25">
      <c r="A178" s="7"/>
      <c r="B178" s="2"/>
      <c r="C178" s="8"/>
      <c r="D178" s="9" t="s">
        <v>804</v>
      </c>
      <c r="E178" s="10" t="s">
        <v>805</v>
      </c>
      <c r="F178" s="159">
        <f t="shared" si="37"/>
        <v>0</v>
      </c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</row>
    <row r="179" spans="1:16" s="110" customFormat="1" ht="15.75" x14ac:dyDescent="0.25">
      <c r="A179" s="59"/>
      <c r="B179" s="60" t="s">
        <v>806</v>
      </c>
      <c r="C179" s="61"/>
      <c r="D179" s="62"/>
      <c r="E179" s="63" t="s">
        <v>807</v>
      </c>
      <c r="F179" s="97">
        <f t="shared" si="37"/>
        <v>0</v>
      </c>
      <c r="G179" s="97">
        <f t="shared" ref="G179:P179" si="50">G180+G185+G189+G196+G198+G200+G205</f>
        <v>0</v>
      </c>
      <c r="H179" s="97">
        <f t="shared" si="50"/>
        <v>0</v>
      </c>
      <c r="I179" s="97">
        <f t="shared" si="50"/>
        <v>0</v>
      </c>
      <c r="J179" s="97">
        <f t="shared" si="50"/>
        <v>0</v>
      </c>
      <c r="K179" s="97">
        <f t="shared" si="50"/>
        <v>0</v>
      </c>
      <c r="L179" s="97">
        <f t="shared" si="50"/>
        <v>0</v>
      </c>
      <c r="M179" s="97">
        <f t="shared" si="50"/>
        <v>0</v>
      </c>
      <c r="N179" s="97">
        <f t="shared" si="50"/>
        <v>0</v>
      </c>
      <c r="O179" s="182">
        <f t="shared" si="50"/>
        <v>0</v>
      </c>
      <c r="P179" s="182">
        <f t="shared" si="50"/>
        <v>0</v>
      </c>
    </row>
    <row r="180" spans="1:16" s="111" customFormat="1" ht="42.75" x14ac:dyDescent="0.2">
      <c r="A180" s="2"/>
      <c r="B180" s="2"/>
      <c r="C180" s="6" t="s">
        <v>808</v>
      </c>
      <c r="D180" s="4"/>
      <c r="E180" s="5" t="s">
        <v>809</v>
      </c>
      <c r="F180" s="93">
        <f t="shared" si="37"/>
        <v>0</v>
      </c>
      <c r="G180" s="93">
        <f t="shared" ref="G180:P180" si="51">SUM(G181:G184)</f>
        <v>0</v>
      </c>
      <c r="H180" s="93">
        <f t="shared" ref="H180" si="52">SUM(H181:H184)</f>
        <v>0</v>
      </c>
      <c r="I180" s="93">
        <f t="shared" si="51"/>
        <v>0</v>
      </c>
      <c r="J180" s="93">
        <f t="shared" si="51"/>
        <v>0</v>
      </c>
      <c r="K180" s="93">
        <f t="shared" si="51"/>
        <v>0</v>
      </c>
      <c r="L180" s="93">
        <f t="shared" si="51"/>
        <v>0</v>
      </c>
      <c r="M180" s="93">
        <f t="shared" si="51"/>
        <v>0</v>
      </c>
      <c r="N180" s="93">
        <f t="shared" si="51"/>
        <v>0</v>
      </c>
      <c r="O180" s="155">
        <f t="shared" si="51"/>
        <v>0</v>
      </c>
      <c r="P180" s="155">
        <f t="shared" si="51"/>
        <v>0</v>
      </c>
    </row>
    <row r="181" spans="1:16" ht="30" x14ac:dyDescent="0.25">
      <c r="A181" s="7"/>
      <c r="B181" s="2"/>
      <c r="C181" s="8"/>
      <c r="D181" s="9" t="s">
        <v>810</v>
      </c>
      <c r="E181" s="10" t="s">
        <v>811</v>
      </c>
      <c r="F181" s="159">
        <f t="shared" si="37"/>
        <v>0</v>
      </c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</row>
    <row r="182" spans="1:16" ht="30" x14ac:dyDescent="0.25">
      <c r="A182" s="7"/>
      <c r="B182" s="2"/>
      <c r="C182" s="8"/>
      <c r="D182" s="9" t="s">
        <v>812</v>
      </c>
      <c r="E182" s="10" t="s">
        <v>813</v>
      </c>
      <c r="F182" s="159">
        <f t="shared" si="37"/>
        <v>0</v>
      </c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</row>
    <row r="183" spans="1:16" ht="30" x14ac:dyDescent="0.25">
      <c r="A183" s="7"/>
      <c r="B183" s="2"/>
      <c r="C183" s="8"/>
      <c r="D183" s="9" t="s">
        <v>814</v>
      </c>
      <c r="E183" s="10" t="s">
        <v>815</v>
      </c>
      <c r="F183" s="159">
        <f t="shared" si="37"/>
        <v>0</v>
      </c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</row>
    <row r="184" spans="1:16" ht="30" x14ac:dyDescent="0.25">
      <c r="A184" s="7"/>
      <c r="B184" s="2"/>
      <c r="C184" s="8"/>
      <c r="D184" s="9" t="s">
        <v>816</v>
      </c>
      <c r="E184" s="10" t="s">
        <v>817</v>
      </c>
      <c r="F184" s="159">
        <f t="shared" si="37"/>
        <v>0</v>
      </c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</row>
    <row r="185" spans="1:16" s="114" customFormat="1" ht="42.75" x14ac:dyDescent="0.2">
      <c r="A185" s="2"/>
      <c r="B185" s="2"/>
      <c r="C185" s="6" t="s">
        <v>818</v>
      </c>
      <c r="D185" s="4"/>
      <c r="E185" s="5" t="s">
        <v>819</v>
      </c>
      <c r="F185" s="96">
        <f t="shared" si="37"/>
        <v>0</v>
      </c>
      <c r="G185" s="96">
        <f t="shared" ref="G185:P185" si="53">SUM(G186:G188)</f>
        <v>0</v>
      </c>
      <c r="H185" s="96">
        <f t="shared" si="53"/>
        <v>0</v>
      </c>
      <c r="I185" s="96">
        <f t="shared" si="53"/>
        <v>0</v>
      </c>
      <c r="J185" s="96">
        <f t="shared" si="53"/>
        <v>0</v>
      </c>
      <c r="K185" s="96">
        <f t="shared" si="53"/>
        <v>0</v>
      </c>
      <c r="L185" s="96">
        <f t="shared" si="53"/>
        <v>0</v>
      </c>
      <c r="M185" s="96">
        <f t="shared" si="53"/>
        <v>0</v>
      </c>
      <c r="N185" s="96">
        <f t="shared" si="53"/>
        <v>0</v>
      </c>
      <c r="O185" s="156">
        <f t="shared" si="53"/>
        <v>0</v>
      </c>
      <c r="P185" s="156">
        <f t="shared" si="53"/>
        <v>0</v>
      </c>
    </row>
    <row r="186" spans="1:16" s="113" customFormat="1" ht="30" x14ac:dyDescent="0.25">
      <c r="A186" s="7"/>
      <c r="B186" s="2"/>
      <c r="C186" s="8"/>
      <c r="D186" s="9" t="s">
        <v>820</v>
      </c>
      <c r="E186" s="10" t="s">
        <v>821</v>
      </c>
      <c r="F186" s="160">
        <f t="shared" si="37"/>
        <v>0</v>
      </c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</row>
    <row r="187" spans="1:16" s="113" customFormat="1" ht="30" x14ac:dyDescent="0.25">
      <c r="A187" s="7"/>
      <c r="B187" s="2"/>
      <c r="C187" s="8"/>
      <c r="D187" s="9" t="s">
        <v>822</v>
      </c>
      <c r="E187" s="10" t="s">
        <v>823</v>
      </c>
      <c r="F187" s="160">
        <f t="shared" si="37"/>
        <v>0</v>
      </c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</row>
    <row r="188" spans="1:16" s="113" customFormat="1" ht="30" x14ac:dyDescent="0.25">
      <c r="A188" s="7"/>
      <c r="B188" s="2"/>
      <c r="C188" s="8"/>
      <c r="D188" s="9" t="s">
        <v>824</v>
      </c>
      <c r="E188" s="10" t="s">
        <v>825</v>
      </c>
      <c r="F188" s="160">
        <f t="shared" si="37"/>
        <v>0</v>
      </c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</row>
    <row r="189" spans="1:16" s="114" customFormat="1" ht="24.75" customHeight="1" x14ac:dyDescent="0.2">
      <c r="A189" s="2"/>
      <c r="B189" s="2"/>
      <c r="C189" s="6" t="s">
        <v>826</v>
      </c>
      <c r="D189" s="4"/>
      <c r="E189" s="5" t="s">
        <v>827</v>
      </c>
      <c r="F189" s="96">
        <f t="shared" si="37"/>
        <v>0</v>
      </c>
      <c r="G189" s="96">
        <f t="shared" ref="G189:P189" si="54">SUM(G190:G195)</f>
        <v>0</v>
      </c>
      <c r="H189" s="96">
        <f t="shared" si="54"/>
        <v>0</v>
      </c>
      <c r="I189" s="96">
        <f t="shared" si="54"/>
        <v>0</v>
      </c>
      <c r="J189" s="96">
        <f t="shared" si="54"/>
        <v>0</v>
      </c>
      <c r="K189" s="96">
        <f t="shared" si="54"/>
        <v>0</v>
      </c>
      <c r="L189" s="96">
        <f t="shared" si="54"/>
        <v>0</v>
      </c>
      <c r="M189" s="96">
        <f t="shared" si="54"/>
        <v>0</v>
      </c>
      <c r="N189" s="96">
        <f t="shared" si="54"/>
        <v>0</v>
      </c>
      <c r="O189" s="156">
        <f t="shared" si="54"/>
        <v>0</v>
      </c>
      <c r="P189" s="156">
        <f t="shared" si="54"/>
        <v>0</v>
      </c>
    </row>
    <row r="190" spans="1:16" s="113" customFormat="1" ht="30" x14ac:dyDescent="0.25">
      <c r="A190" s="7"/>
      <c r="B190" s="2"/>
      <c r="C190" s="8"/>
      <c r="D190" s="9" t="s">
        <v>828</v>
      </c>
      <c r="E190" s="10" t="s">
        <v>829</v>
      </c>
      <c r="F190" s="160">
        <f t="shared" si="37"/>
        <v>0</v>
      </c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</row>
    <row r="191" spans="1:16" s="113" customFormat="1" ht="30" x14ac:dyDescent="0.25">
      <c r="A191" s="7"/>
      <c r="B191" s="2"/>
      <c r="C191" s="8"/>
      <c r="D191" s="9" t="s">
        <v>830</v>
      </c>
      <c r="E191" s="10" t="s">
        <v>831</v>
      </c>
      <c r="F191" s="160">
        <f t="shared" si="37"/>
        <v>0</v>
      </c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</row>
    <row r="192" spans="1:16" s="113" customFormat="1" ht="30" x14ac:dyDescent="0.25">
      <c r="A192" s="7"/>
      <c r="B192" s="2"/>
      <c r="C192" s="8"/>
      <c r="D192" s="9" t="s">
        <v>832</v>
      </c>
      <c r="E192" s="10" t="s">
        <v>833</v>
      </c>
      <c r="F192" s="160">
        <f t="shared" si="37"/>
        <v>0</v>
      </c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</row>
    <row r="193" spans="1:16" s="113" customFormat="1" ht="30" x14ac:dyDescent="0.25">
      <c r="A193" s="7"/>
      <c r="B193" s="2"/>
      <c r="C193" s="8"/>
      <c r="D193" s="9" t="s">
        <v>834</v>
      </c>
      <c r="E193" s="10" t="s">
        <v>835</v>
      </c>
      <c r="F193" s="160">
        <f t="shared" si="37"/>
        <v>0</v>
      </c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</row>
    <row r="194" spans="1:16" s="113" customFormat="1" ht="30" x14ac:dyDescent="0.25">
      <c r="A194" s="7"/>
      <c r="B194" s="2"/>
      <c r="C194" s="8"/>
      <c r="D194" s="9" t="s">
        <v>836</v>
      </c>
      <c r="E194" s="10" t="s">
        <v>837</v>
      </c>
      <c r="F194" s="160">
        <f t="shared" si="37"/>
        <v>0</v>
      </c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</row>
    <row r="195" spans="1:16" s="113" customFormat="1" ht="30" x14ac:dyDescent="0.25">
      <c r="A195" s="7"/>
      <c r="B195" s="2"/>
      <c r="C195" s="8"/>
      <c r="D195" s="9" t="s">
        <v>838</v>
      </c>
      <c r="E195" s="10" t="s">
        <v>839</v>
      </c>
      <c r="F195" s="160">
        <f t="shared" si="37"/>
        <v>0</v>
      </c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</row>
    <row r="196" spans="1:16" s="114" customFormat="1" ht="28.5" x14ac:dyDescent="0.2">
      <c r="A196" s="2"/>
      <c r="B196" s="2"/>
      <c r="C196" s="6" t="s">
        <v>840</v>
      </c>
      <c r="D196" s="4"/>
      <c r="E196" s="5" t="s">
        <v>841</v>
      </c>
      <c r="F196" s="96">
        <f t="shared" si="37"/>
        <v>0</v>
      </c>
      <c r="G196" s="96">
        <f t="shared" ref="G196:P196" si="55">G197</f>
        <v>0</v>
      </c>
      <c r="H196" s="96">
        <f t="shared" si="55"/>
        <v>0</v>
      </c>
      <c r="I196" s="96">
        <f t="shared" si="55"/>
        <v>0</v>
      </c>
      <c r="J196" s="96">
        <f t="shared" si="55"/>
        <v>0</v>
      </c>
      <c r="K196" s="96">
        <f t="shared" si="55"/>
        <v>0</v>
      </c>
      <c r="L196" s="96">
        <f t="shared" si="55"/>
        <v>0</v>
      </c>
      <c r="M196" s="96">
        <f t="shared" si="55"/>
        <v>0</v>
      </c>
      <c r="N196" s="96">
        <f t="shared" si="55"/>
        <v>0</v>
      </c>
      <c r="O196" s="156">
        <f t="shared" si="55"/>
        <v>0</v>
      </c>
      <c r="P196" s="156">
        <f t="shared" si="55"/>
        <v>0</v>
      </c>
    </row>
    <row r="197" spans="1:16" s="113" customFormat="1" ht="30" x14ac:dyDescent="0.25">
      <c r="A197" s="7"/>
      <c r="B197" s="2"/>
      <c r="C197" s="8"/>
      <c r="D197" s="9" t="s">
        <v>842</v>
      </c>
      <c r="E197" s="10" t="s">
        <v>841</v>
      </c>
      <c r="F197" s="160">
        <f t="shared" si="37"/>
        <v>0</v>
      </c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</row>
    <row r="198" spans="1:16" s="114" customFormat="1" ht="28.5" x14ac:dyDescent="0.2">
      <c r="A198" s="2"/>
      <c r="B198" s="2"/>
      <c r="C198" s="3">
        <v>3426</v>
      </c>
      <c r="D198" s="13"/>
      <c r="E198" s="5" t="s">
        <v>843</v>
      </c>
      <c r="F198" s="96">
        <f t="shared" si="37"/>
        <v>0</v>
      </c>
      <c r="G198" s="96">
        <f t="shared" ref="G198:P198" si="56">G199</f>
        <v>0</v>
      </c>
      <c r="H198" s="96">
        <f t="shared" si="56"/>
        <v>0</v>
      </c>
      <c r="I198" s="96">
        <f t="shared" si="56"/>
        <v>0</v>
      </c>
      <c r="J198" s="96">
        <f t="shared" si="56"/>
        <v>0</v>
      </c>
      <c r="K198" s="96">
        <f t="shared" si="56"/>
        <v>0</v>
      </c>
      <c r="L198" s="96">
        <f t="shared" si="56"/>
        <v>0</v>
      </c>
      <c r="M198" s="96">
        <f t="shared" si="56"/>
        <v>0</v>
      </c>
      <c r="N198" s="96">
        <f t="shared" si="56"/>
        <v>0</v>
      </c>
      <c r="O198" s="156">
        <f t="shared" si="56"/>
        <v>0</v>
      </c>
      <c r="P198" s="156">
        <f t="shared" si="56"/>
        <v>0</v>
      </c>
    </row>
    <row r="199" spans="1:16" s="113" customFormat="1" ht="30" x14ac:dyDescent="0.25">
      <c r="A199" s="7"/>
      <c r="B199" s="2"/>
      <c r="C199" s="8"/>
      <c r="D199" s="9" t="s">
        <v>844</v>
      </c>
      <c r="E199" s="10" t="s">
        <v>843</v>
      </c>
      <c r="F199" s="160">
        <f t="shared" si="37"/>
        <v>0</v>
      </c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</row>
    <row r="200" spans="1:16" s="114" customFormat="1" ht="28.5" x14ac:dyDescent="0.2">
      <c r="A200" s="2"/>
      <c r="B200" s="2"/>
      <c r="C200" s="3">
        <v>3427</v>
      </c>
      <c r="D200" s="13"/>
      <c r="E200" s="5" t="s">
        <v>845</v>
      </c>
      <c r="F200" s="96">
        <f t="shared" si="37"/>
        <v>0</v>
      </c>
      <c r="G200" s="96">
        <f t="shared" ref="G200:P200" si="57">G201+G202+G203+G204</f>
        <v>0</v>
      </c>
      <c r="H200" s="96">
        <f t="shared" si="57"/>
        <v>0</v>
      </c>
      <c r="I200" s="96">
        <f t="shared" si="57"/>
        <v>0</v>
      </c>
      <c r="J200" s="96">
        <f t="shared" si="57"/>
        <v>0</v>
      </c>
      <c r="K200" s="96">
        <f t="shared" si="57"/>
        <v>0</v>
      </c>
      <c r="L200" s="96">
        <f t="shared" si="57"/>
        <v>0</v>
      </c>
      <c r="M200" s="96">
        <f t="shared" si="57"/>
        <v>0</v>
      </c>
      <c r="N200" s="96">
        <f t="shared" si="57"/>
        <v>0</v>
      </c>
      <c r="O200" s="156">
        <f t="shared" si="57"/>
        <v>0</v>
      </c>
      <c r="P200" s="156">
        <f t="shared" si="57"/>
        <v>0</v>
      </c>
    </row>
    <row r="201" spans="1:16" s="113" customFormat="1" ht="30" x14ac:dyDescent="0.25">
      <c r="A201" s="7"/>
      <c r="B201" s="2"/>
      <c r="C201" s="8"/>
      <c r="D201" s="9" t="s">
        <v>846</v>
      </c>
      <c r="E201" s="10" t="s">
        <v>847</v>
      </c>
      <c r="F201" s="160">
        <f t="shared" si="37"/>
        <v>0</v>
      </c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</row>
    <row r="202" spans="1:16" s="113" customFormat="1" x14ac:dyDescent="0.25">
      <c r="A202" s="7"/>
      <c r="B202" s="2"/>
      <c r="C202" s="8"/>
      <c r="D202" s="9" t="s">
        <v>848</v>
      </c>
      <c r="E202" s="10" t="s">
        <v>849</v>
      </c>
      <c r="F202" s="160">
        <f t="shared" si="37"/>
        <v>0</v>
      </c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</row>
    <row r="203" spans="1:16" s="113" customFormat="1" ht="30" x14ac:dyDescent="0.25">
      <c r="A203" s="7"/>
      <c r="B203" s="2"/>
      <c r="C203" s="8"/>
      <c r="D203" s="9" t="s">
        <v>850</v>
      </c>
      <c r="E203" s="10" t="s">
        <v>851</v>
      </c>
      <c r="F203" s="160">
        <f t="shared" si="37"/>
        <v>0</v>
      </c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</row>
    <row r="204" spans="1:16" s="113" customFormat="1" x14ac:dyDescent="0.25">
      <c r="A204" s="7"/>
      <c r="B204" s="2"/>
      <c r="C204" s="8"/>
      <c r="D204" s="9" t="s">
        <v>852</v>
      </c>
      <c r="E204" s="10" t="s">
        <v>853</v>
      </c>
      <c r="F204" s="160">
        <f t="shared" si="37"/>
        <v>0</v>
      </c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</row>
    <row r="205" spans="1:16" ht="28.5" x14ac:dyDescent="0.25">
      <c r="A205" s="7"/>
      <c r="B205" s="2"/>
      <c r="C205" s="3">
        <v>3428</v>
      </c>
      <c r="D205" s="13"/>
      <c r="E205" s="5" t="s">
        <v>854</v>
      </c>
      <c r="F205" s="93">
        <f t="shared" si="37"/>
        <v>0</v>
      </c>
      <c r="G205" s="93">
        <f t="shared" ref="G205:P205" si="58">SUM(G206:G212)</f>
        <v>0</v>
      </c>
      <c r="H205" s="93">
        <f t="shared" ref="H205" si="59">SUM(H206:H212)</f>
        <v>0</v>
      </c>
      <c r="I205" s="93">
        <f t="shared" si="58"/>
        <v>0</v>
      </c>
      <c r="J205" s="93">
        <f t="shared" si="58"/>
        <v>0</v>
      </c>
      <c r="K205" s="93">
        <f t="shared" si="58"/>
        <v>0</v>
      </c>
      <c r="L205" s="93">
        <f t="shared" si="58"/>
        <v>0</v>
      </c>
      <c r="M205" s="93">
        <f t="shared" si="58"/>
        <v>0</v>
      </c>
      <c r="N205" s="93">
        <f t="shared" si="58"/>
        <v>0</v>
      </c>
      <c r="O205" s="155">
        <f t="shared" si="58"/>
        <v>0</v>
      </c>
      <c r="P205" s="155">
        <f t="shared" si="58"/>
        <v>0</v>
      </c>
    </row>
    <row r="206" spans="1:16" x14ac:dyDescent="0.25">
      <c r="A206" s="7"/>
      <c r="B206" s="2"/>
      <c r="C206" s="8"/>
      <c r="D206" s="9" t="s">
        <v>855</v>
      </c>
      <c r="E206" s="10" t="s">
        <v>856</v>
      </c>
      <c r="F206" s="159">
        <f t="shared" si="37"/>
        <v>0</v>
      </c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</row>
    <row r="207" spans="1:16" ht="30" x14ac:dyDescent="0.25">
      <c r="A207" s="7"/>
      <c r="B207" s="2"/>
      <c r="C207" s="8"/>
      <c r="D207" s="9" t="s">
        <v>857</v>
      </c>
      <c r="E207" s="10" t="s">
        <v>858</v>
      </c>
      <c r="F207" s="159">
        <f t="shared" si="37"/>
        <v>0</v>
      </c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</row>
    <row r="208" spans="1:16" x14ac:dyDescent="0.25">
      <c r="A208" s="7"/>
      <c r="B208" s="2"/>
      <c r="C208" s="8"/>
      <c r="D208" s="9" t="s">
        <v>859</v>
      </c>
      <c r="E208" s="10" t="s">
        <v>860</v>
      </c>
      <c r="F208" s="159">
        <f t="shared" si="37"/>
        <v>0</v>
      </c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</row>
    <row r="209" spans="1:16" x14ac:dyDescent="0.25">
      <c r="A209" s="7"/>
      <c r="B209" s="2"/>
      <c r="C209" s="8"/>
      <c r="D209" s="9" t="s">
        <v>861</v>
      </c>
      <c r="E209" s="10" t="s">
        <v>862</v>
      </c>
      <c r="F209" s="159">
        <f t="shared" si="37"/>
        <v>0</v>
      </c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</row>
    <row r="210" spans="1:16" ht="30" x14ac:dyDescent="0.25">
      <c r="A210" s="7"/>
      <c r="B210" s="2"/>
      <c r="C210" s="8"/>
      <c r="D210" s="9" t="s">
        <v>863</v>
      </c>
      <c r="E210" s="10" t="s">
        <v>864</v>
      </c>
      <c r="F210" s="159">
        <f t="shared" ref="F210:F273" si="60">G210+I210+J210+K210+L210+M210+N210</f>
        <v>0</v>
      </c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</row>
    <row r="211" spans="1:16" ht="30" x14ac:dyDescent="0.25">
      <c r="A211" s="7"/>
      <c r="B211" s="2"/>
      <c r="C211" s="8"/>
      <c r="D211" s="9" t="s">
        <v>865</v>
      </c>
      <c r="E211" s="10" t="s">
        <v>866</v>
      </c>
      <c r="F211" s="159">
        <f t="shared" si="60"/>
        <v>0</v>
      </c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</row>
    <row r="212" spans="1:16" ht="30" x14ac:dyDescent="0.25">
      <c r="A212" s="7"/>
      <c r="B212" s="2"/>
      <c r="C212" s="8"/>
      <c r="D212" s="9" t="s">
        <v>867</v>
      </c>
      <c r="E212" s="10" t="s">
        <v>868</v>
      </c>
      <c r="F212" s="159">
        <f t="shared" si="60"/>
        <v>0</v>
      </c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</row>
    <row r="213" spans="1:16" s="110" customFormat="1" ht="15.75" x14ac:dyDescent="0.25">
      <c r="A213" s="59"/>
      <c r="B213" s="60" t="s">
        <v>869</v>
      </c>
      <c r="C213" s="61"/>
      <c r="D213" s="62"/>
      <c r="E213" s="63" t="s">
        <v>870</v>
      </c>
      <c r="F213" s="97">
        <f t="shared" si="60"/>
        <v>0</v>
      </c>
      <c r="G213" s="97">
        <f t="shared" ref="G213:P213" si="61">G214+G217+G220+G225</f>
        <v>0</v>
      </c>
      <c r="H213" s="97">
        <f t="shared" si="61"/>
        <v>0</v>
      </c>
      <c r="I213" s="97">
        <f t="shared" si="61"/>
        <v>0</v>
      </c>
      <c r="J213" s="97">
        <f t="shared" si="61"/>
        <v>0</v>
      </c>
      <c r="K213" s="97">
        <f t="shared" si="61"/>
        <v>0</v>
      </c>
      <c r="L213" s="97">
        <f t="shared" si="61"/>
        <v>0</v>
      </c>
      <c r="M213" s="97">
        <f t="shared" si="61"/>
        <v>0</v>
      </c>
      <c r="N213" s="97">
        <f t="shared" si="61"/>
        <v>0</v>
      </c>
      <c r="O213" s="182">
        <f t="shared" si="61"/>
        <v>0</v>
      </c>
      <c r="P213" s="182">
        <f t="shared" si="61"/>
        <v>0</v>
      </c>
    </row>
    <row r="214" spans="1:16" s="111" customFormat="1" ht="14.25" x14ac:dyDescent="0.2">
      <c r="A214" s="2"/>
      <c r="B214" s="2"/>
      <c r="C214" s="6" t="s">
        <v>871</v>
      </c>
      <c r="D214" s="4"/>
      <c r="E214" s="5" t="s">
        <v>872</v>
      </c>
      <c r="F214" s="93">
        <f t="shared" si="60"/>
        <v>0</v>
      </c>
      <c r="G214" s="93">
        <f t="shared" ref="G214:P214" si="62">SUM(G215:G216)</f>
        <v>0</v>
      </c>
      <c r="H214" s="93">
        <f t="shared" ref="H214" si="63">SUM(H215:H216)</f>
        <v>0</v>
      </c>
      <c r="I214" s="93">
        <f t="shared" si="62"/>
        <v>0</v>
      </c>
      <c r="J214" s="93">
        <f t="shared" si="62"/>
        <v>0</v>
      </c>
      <c r="K214" s="93">
        <f t="shared" si="62"/>
        <v>0</v>
      </c>
      <c r="L214" s="93">
        <f t="shared" si="62"/>
        <v>0</v>
      </c>
      <c r="M214" s="93">
        <f t="shared" si="62"/>
        <v>0</v>
      </c>
      <c r="N214" s="93">
        <f t="shared" si="62"/>
        <v>0</v>
      </c>
      <c r="O214" s="155">
        <f t="shared" si="62"/>
        <v>0</v>
      </c>
      <c r="P214" s="155">
        <f t="shared" si="62"/>
        <v>0</v>
      </c>
    </row>
    <row r="215" spans="1:16" x14ac:dyDescent="0.25">
      <c r="A215" s="7"/>
      <c r="B215" s="2"/>
      <c r="C215" s="8"/>
      <c r="D215" s="9" t="s">
        <v>873</v>
      </c>
      <c r="E215" s="10" t="s">
        <v>874</v>
      </c>
      <c r="F215" s="159">
        <f t="shared" si="60"/>
        <v>0</v>
      </c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</row>
    <row r="216" spans="1:16" x14ac:dyDescent="0.25">
      <c r="A216" s="7"/>
      <c r="B216" s="2"/>
      <c r="C216" s="8"/>
      <c r="D216" s="9" t="s">
        <v>875</v>
      </c>
      <c r="E216" s="10" t="s">
        <v>876</v>
      </c>
      <c r="F216" s="159">
        <f t="shared" si="60"/>
        <v>0</v>
      </c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</row>
    <row r="217" spans="1:16" s="111" customFormat="1" ht="28.5" x14ac:dyDescent="0.2">
      <c r="A217" s="2"/>
      <c r="B217" s="2"/>
      <c r="C217" s="6" t="s">
        <v>877</v>
      </c>
      <c r="D217" s="4"/>
      <c r="E217" s="5" t="s">
        <v>878</v>
      </c>
      <c r="F217" s="93">
        <f t="shared" si="60"/>
        <v>0</v>
      </c>
      <c r="G217" s="93">
        <f t="shared" ref="G217:P217" si="64">G218+G219</f>
        <v>0</v>
      </c>
      <c r="H217" s="93">
        <f t="shared" si="64"/>
        <v>0</v>
      </c>
      <c r="I217" s="93">
        <f t="shared" si="64"/>
        <v>0</v>
      </c>
      <c r="J217" s="93">
        <f t="shared" si="64"/>
        <v>0</v>
      </c>
      <c r="K217" s="93">
        <f t="shared" si="64"/>
        <v>0</v>
      </c>
      <c r="L217" s="93">
        <f t="shared" si="64"/>
        <v>0</v>
      </c>
      <c r="M217" s="93">
        <f t="shared" si="64"/>
        <v>0</v>
      </c>
      <c r="N217" s="93">
        <f t="shared" si="64"/>
        <v>0</v>
      </c>
      <c r="O217" s="155">
        <f t="shared" si="64"/>
        <v>0</v>
      </c>
      <c r="P217" s="155">
        <f t="shared" si="64"/>
        <v>0</v>
      </c>
    </row>
    <row r="218" spans="1:16" x14ac:dyDescent="0.25">
      <c r="A218" s="7"/>
      <c r="B218" s="2"/>
      <c r="C218" s="8"/>
      <c r="D218" s="9" t="s">
        <v>879</v>
      </c>
      <c r="E218" s="10" t="s">
        <v>880</v>
      </c>
      <c r="F218" s="159">
        <f t="shared" si="60"/>
        <v>0</v>
      </c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</row>
    <row r="219" spans="1:16" x14ac:dyDescent="0.25">
      <c r="A219" s="7"/>
      <c r="B219" s="2"/>
      <c r="C219" s="8"/>
      <c r="D219" s="9" t="s">
        <v>881</v>
      </c>
      <c r="E219" s="10" t="s">
        <v>882</v>
      </c>
      <c r="F219" s="159">
        <f t="shared" si="60"/>
        <v>0</v>
      </c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</row>
    <row r="220" spans="1:16" s="111" customFormat="1" ht="14.25" x14ac:dyDescent="0.2">
      <c r="A220" s="2"/>
      <c r="B220" s="2"/>
      <c r="C220" s="6" t="s">
        <v>883</v>
      </c>
      <c r="D220" s="4"/>
      <c r="E220" s="5" t="s">
        <v>884</v>
      </c>
      <c r="F220" s="93">
        <f t="shared" si="60"/>
        <v>0</v>
      </c>
      <c r="G220" s="93">
        <f t="shared" ref="G220:P220" si="65">SUM(G221:G224)</f>
        <v>0</v>
      </c>
      <c r="H220" s="93">
        <f t="shared" si="65"/>
        <v>0</v>
      </c>
      <c r="I220" s="93">
        <f t="shared" si="65"/>
        <v>0</v>
      </c>
      <c r="J220" s="93">
        <f t="shared" si="65"/>
        <v>0</v>
      </c>
      <c r="K220" s="93">
        <f t="shared" si="65"/>
        <v>0</v>
      </c>
      <c r="L220" s="93">
        <f t="shared" si="65"/>
        <v>0</v>
      </c>
      <c r="M220" s="93">
        <f t="shared" si="65"/>
        <v>0</v>
      </c>
      <c r="N220" s="93">
        <f t="shared" si="65"/>
        <v>0</v>
      </c>
      <c r="O220" s="155">
        <f t="shared" si="65"/>
        <v>0</v>
      </c>
      <c r="P220" s="155">
        <f t="shared" si="65"/>
        <v>0</v>
      </c>
    </row>
    <row r="221" spans="1:16" x14ac:dyDescent="0.25">
      <c r="A221" s="7"/>
      <c r="B221" s="2"/>
      <c r="C221" s="8"/>
      <c r="D221" s="9" t="s">
        <v>885</v>
      </c>
      <c r="E221" s="10" t="s">
        <v>886</v>
      </c>
      <c r="F221" s="159">
        <f t="shared" si="60"/>
        <v>0</v>
      </c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</row>
    <row r="222" spans="1:16" x14ac:dyDescent="0.25">
      <c r="A222" s="7"/>
      <c r="B222" s="2"/>
      <c r="C222" s="8"/>
      <c r="D222" s="9" t="s">
        <v>887</v>
      </c>
      <c r="E222" s="10" t="s">
        <v>888</v>
      </c>
      <c r="F222" s="159">
        <f t="shared" si="60"/>
        <v>0</v>
      </c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</row>
    <row r="223" spans="1:16" x14ac:dyDescent="0.25">
      <c r="A223" s="7"/>
      <c r="B223" s="2"/>
      <c r="C223" s="8"/>
      <c r="D223" s="9" t="s">
        <v>889</v>
      </c>
      <c r="E223" s="10" t="s">
        <v>890</v>
      </c>
      <c r="F223" s="159">
        <f t="shared" si="60"/>
        <v>0</v>
      </c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</row>
    <row r="224" spans="1:16" x14ac:dyDescent="0.25">
      <c r="A224" s="7"/>
      <c r="B224" s="2"/>
      <c r="C224" s="8"/>
      <c r="D224" s="14" t="s">
        <v>891</v>
      </c>
      <c r="E224" s="10" t="s">
        <v>892</v>
      </c>
      <c r="F224" s="159">
        <f t="shared" si="60"/>
        <v>0</v>
      </c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</row>
    <row r="225" spans="1:16" s="111" customFormat="1" ht="14.25" x14ac:dyDescent="0.2">
      <c r="A225" s="2"/>
      <c r="B225" s="2"/>
      <c r="C225" s="6" t="s">
        <v>893</v>
      </c>
      <c r="D225" s="4"/>
      <c r="E225" s="5" t="s">
        <v>894</v>
      </c>
      <c r="F225" s="93">
        <f t="shared" si="60"/>
        <v>0</v>
      </c>
      <c r="G225" s="93">
        <f t="shared" ref="G225:P225" si="66">G226+G227+G228</f>
        <v>0</v>
      </c>
      <c r="H225" s="93">
        <f t="shared" si="66"/>
        <v>0</v>
      </c>
      <c r="I225" s="93">
        <f t="shared" si="66"/>
        <v>0</v>
      </c>
      <c r="J225" s="93">
        <f t="shared" si="66"/>
        <v>0</v>
      </c>
      <c r="K225" s="93">
        <f t="shared" si="66"/>
        <v>0</v>
      </c>
      <c r="L225" s="93">
        <f t="shared" si="66"/>
        <v>0</v>
      </c>
      <c r="M225" s="93">
        <f t="shared" si="66"/>
        <v>0</v>
      </c>
      <c r="N225" s="93">
        <f t="shared" si="66"/>
        <v>0</v>
      </c>
      <c r="O225" s="155">
        <f t="shared" si="66"/>
        <v>0</v>
      </c>
      <c r="P225" s="155">
        <f t="shared" si="66"/>
        <v>0</v>
      </c>
    </row>
    <row r="226" spans="1:16" s="111" customFormat="1" x14ac:dyDescent="0.2">
      <c r="A226" s="2"/>
      <c r="B226" s="2"/>
      <c r="C226" s="6"/>
      <c r="D226" s="20" t="s">
        <v>895</v>
      </c>
      <c r="E226" s="10" t="s">
        <v>896</v>
      </c>
      <c r="F226" s="161">
        <f t="shared" si="60"/>
        <v>0</v>
      </c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</row>
    <row r="227" spans="1:16" s="114" customFormat="1" x14ac:dyDescent="0.2">
      <c r="A227" s="2"/>
      <c r="B227" s="2"/>
      <c r="C227" s="6"/>
      <c r="D227" s="20" t="s">
        <v>897</v>
      </c>
      <c r="E227" s="10" t="s">
        <v>898</v>
      </c>
      <c r="F227" s="162">
        <f t="shared" si="60"/>
        <v>0</v>
      </c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</row>
    <row r="228" spans="1:16" x14ac:dyDescent="0.25">
      <c r="A228" s="7"/>
      <c r="B228" s="2"/>
      <c r="C228" s="8"/>
      <c r="D228" s="9" t="s">
        <v>899</v>
      </c>
      <c r="E228" s="10" t="s">
        <v>894</v>
      </c>
      <c r="F228" s="159">
        <f t="shared" si="60"/>
        <v>0</v>
      </c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</row>
    <row r="229" spans="1:16" s="109" customFormat="1" ht="15" customHeight="1" x14ac:dyDescent="0.3">
      <c r="A229" s="72" t="s">
        <v>900</v>
      </c>
      <c r="B229" s="73"/>
      <c r="C229" s="74"/>
      <c r="D229" s="75"/>
      <c r="E229" s="76" t="s">
        <v>901</v>
      </c>
      <c r="F229" s="125">
        <f t="shared" si="60"/>
        <v>0</v>
      </c>
      <c r="G229" s="125">
        <f t="shared" ref="G229:P229" si="67">G230+G237+G248</f>
        <v>0</v>
      </c>
      <c r="H229" s="125">
        <f t="shared" si="67"/>
        <v>0</v>
      </c>
      <c r="I229" s="125">
        <f t="shared" si="67"/>
        <v>0</v>
      </c>
      <c r="J229" s="125">
        <f t="shared" si="67"/>
        <v>0</v>
      </c>
      <c r="K229" s="125">
        <f t="shared" si="67"/>
        <v>0</v>
      </c>
      <c r="L229" s="125">
        <f t="shared" si="67"/>
        <v>0</v>
      </c>
      <c r="M229" s="125">
        <f t="shared" si="67"/>
        <v>0</v>
      </c>
      <c r="N229" s="125">
        <f t="shared" si="67"/>
        <v>0</v>
      </c>
      <c r="O229" s="183">
        <f t="shared" si="67"/>
        <v>0</v>
      </c>
      <c r="P229" s="183">
        <f t="shared" si="67"/>
        <v>0</v>
      </c>
    </row>
    <row r="230" spans="1:16" s="110" customFormat="1" ht="28.5" x14ac:dyDescent="0.25">
      <c r="A230" s="59"/>
      <c r="B230" s="60" t="s">
        <v>902</v>
      </c>
      <c r="C230" s="61"/>
      <c r="D230" s="62"/>
      <c r="E230" s="63" t="s">
        <v>903</v>
      </c>
      <c r="F230" s="97">
        <f t="shared" si="60"/>
        <v>0</v>
      </c>
      <c r="G230" s="97">
        <f t="shared" ref="G230:P230" si="68">G231+G235</f>
        <v>0</v>
      </c>
      <c r="H230" s="97">
        <f t="shared" si="68"/>
        <v>0</v>
      </c>
      <c r="I230" s="97">
        <f t="shared" si="68"/>
        <v>0</v>
      </c>
      <c r="J230" s="97">
        <f t="shared" si="68"/>
        <v>0</v>
      </c>
      <c r="K230" s="97">
        <f t="shared" si="68"/>
        <v>0</v>
      </c>
      <c r="L230" s="97">
        <f t="shared" si="68"/>
        <v>0</v>
      </c>
      <c r="M230" s="97">
        <f t="shared" si="68"/>
        <v>0</v>
      </c>
      <c r="N230" s="97">
        <f t="shared" si="68"/>
        <v>0</v>
      </c>
      <c r="O230" s="182">
        <f t="shared" si="68"/>
        <v>0</v>
      </c>
      <c r="P230" s="182">
        <f t="shared" si="68"/>
        <v>0</v>
      </c>
    </row>
    <row r="231" spans="1:16" s="111" customFormat="1" ht="28.5" x14ac:dyDescent="0.2">
      <c r="A231" s="2"/>
      <c r="B231" s="2"/>
      <c r="C231" s="6" t="s">
        <v>904</v>
      </c>
      <c r="D231" s="4"/>
      <c r="E231" s="5" t="s">
        <v>905</v>
      </c>
      <c r="F231" s="93">
        <f t="shared" si="60"/>
        <v>0</v>
      </c>
      <c r="G231" s="93">
        <f t="shared" ref="G231:P231" si="69">SUM(G232:G234)</f>
        <v>0</v>
      </c>
      <c r="H231" s="93">
        <f t="shared" ref="H231" si="70">SUM(H232:H234)</f>
        <v>0</v>
      </c>
      <c r="I231" s="93">
        <f t="shared" si="69"/>
        <v>0</v>
      </c>
      <c r="J231" s="93">
        <f t="shared" si="69"/>
        <v>0</v>
      </c>
      <c r="K231" s="93">
        <f t="shared" si="69"/>
        <v>0</v>
      </c>
      <c r="L231" s="93">
        <f t="shared" si="69"/>
        <v>0</v>
      </c>
      <c r="M231" s="93">
        <f t="shared" si="69"/>
        <v>0</v>
      </c>
      <c r="N231" s="93">
        <f t="shared" si="69"/>
        <v>0</v>
      </c>
      <c r="O231" s="155">
        <f t="shared" si="69"/>
        <v>0</v>
      </c>
      <c r="P231" s="155">
        <f t="shared" si="69"/>
        <v>0</v>
      </c>
    </row>
    <row r="232" spans="1:16" x14ac:dyDescent="0.25">
      <c r="A232" s="7"/>
      <c r="B232" s="2"/>
      <c r="C232" s="8"/>
      <c r="D232" s="9" t="s">
        <v>906</v>
      </c>
      <c r="E232" s="10" t="s">
        <v>907</v>
      </c>
      <c r="F232" s="159">
        <f t="shared" si="60"/>
        <v>0</v>
      </c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</row>
    <row r="233" spans="1:16" ht="30" x14ac:dyDescent="0.25">
      <c r="A233" s="7"/>
      <c r="B233" s="2"/>
      <c r="C233" s="8"/>
      <c r="D233" s="9" t="s">
        <v>908</v>
      </c>
      <c r="E233" s="10" t="s">
        <v>909</v>
      </c>
      <c r="F233" s="159">
        <f t="shared" si="60"/>
        <v>0</v>
      </c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</row>
    <row r="234" spans="1:16" ht="30" x14ac:dyDescent="0.25">
      <c r="A234" s="7"/>
      <c r="B234" s="2"/>
      <c r="C234" s="8"/>
      <c r="D234" s="9" t="s">
        <v>910</v>
      </c>
      <c r="E234" s="10" t="s">
        <v>911</v>
      </c>
      <c r="F234" s="159">
        <f t="shared" si="60"/>
        <v>0</v>
      </c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</row>
    <row r="235" spans="1:16" s="111" customFormat="1" ht="28.5" x14ac:dyDescent="0.2">
      <c r="A235" s="2"/>
      <c r="B235" s="2"/>
      <c r="C235" s="6" t="s">
        <v>912</v>
      </c>
      <c r="D235" s="4"/>
      <c r="E235" s="5" t="s">
        <v>903</v>
      </c>
      <c r="F235" s="93">
        <f t="shared" si="60"/>
        <v>0</v>
      </c>
      <c r="G235" s="93">
        <f t="shared" ref="G235:P235" si="71">G236</f>
        <v>0</v>
      </c>
      <c r="H235" s="93">
        <f t="shared" si="71"/>
        <v>0</v>
      </c>
      <c r="I235" s="93">
        <f t="shared" si="71"/>
        <v>0</v>
      </c>
      <c r="J235" s="93">
        <f t="shared" si="71"/>
        <v>0</v>
      </c>
      <c r="K235" s="93">
        <f t="shared" si="71"/>
        <v>0</v>
      </c>
      <c r="L235" s="93">
        <f t="shared" si="71"/>
        <v>0</v>
      </c>
      <c r="M235" s="93">
        <f t="shared" si="71"/>
        <v>0</v>
      </c>
      <c r="N235" s="93">
        <f t="shared" si="71"/>
        <v>0</v>
      </c>
      <c r="O235" s="155">
        <f t="shared" si="71"/>
        <v>0</v>
      </c>
      <c r="P235" s="155">
        <f t="shared" si="71"/>
        <v>0</v>
      </c>
    </row>
    <row r="236" spans="1:16" x14ac:dyDescent="0.25">
      <c r="A236" s="7"/>
      <c r="B236" s="2"/>
      <c r="C236" s="8"/>
      <c r="D236" s="9" t="s">
        <v>913</v>
      </c>
      <c r="E236" s="10" t="s">
        <v>903</v>
      </c>
      <c r="F236" s="159">
        <f t="shared" si="60"/>
        <v>0</v>
      </c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</row>
    <row r="237" spans="1:16" s="110" customFormat="1" ht="42.75" x14ac:dyDescent="0.25">
      <c r="A237" s="59"/>
      <c r="B237" s="60" t="s">
        <v>914</v>
      </c>
      <c r="C237" s="61"/>
      <c r="D237" s="62"/>
      <c r="E237" s="63" t="s">
        <v>1008</v>
      </c>
      <c r="F237" s="97">
        <f t="shared" si="60"/>
        <v>0</v>
      </c>
      <c r="G237" s="97">
        <f t="shared" ref="G237:P237" si="72">G238+G242+G245</f>
        <v>0</v>
      </c>
      <c r="H237" s="97">
        <f t="shared" si="72"/>
        <v>0</v>
      </c>
      <c r="I237" s="97">
        <f t="shared" si="72"/>
        <v>0</v>
      </c>
      <c r="J237" s="97">
        <f t="shared" si="72"/>
        <v>0</v>
      </c>
      <c r="K237" s="97">
        <f t="shared" si="72"/>
        <v>0</v>
      </c>
      <c r="L237" s="97">
        <f t="shared" si="72"/>
        <v>0</v>
      </c>
      <c r="M237" s="97">
        <f t="shared" si="72"/>
        <v>0</v>
      </c>
      <c r="N237" s="97">
        <f t="shared" si="72"/>
        <v>0</v>
      </c>
      <c r="O237" s="182">
        <f t="shared" si="72"/>
        <v>0</v>
      </c>
      <c r="P237" s="182">
        <f t="shared" si="72"/>
        <v>0</v>
      </c>
    </row>
    <row r="238" spans="1:16" s="111" customFormat="1" ht="28.5" x14ac:dyDescent="0.2">
      <c r="A238" s="2"/>
      <c r="B238" s="2"/>
      <c r="C238" s="6" t="s">
        <v>915</v>
      </c>
      <c r="D238" s="4"/>
      <c r="E238" s="5" t="s">
        <v>916</v>
      </c>
      <c r="F238" s="93">
        <f t="shared" si="60"/>
        <v>0</v>
      </c>
      <c r="G238" s="93">
        <f t="shared" ref="G238:P238" si="73">SUM(G239:G241)</f>
        <v>0</v>
      </c>
      <c r="H238" s="93">
        <f t="shared" ref="H238" si="74">SUM(H239:H241)</f>
        <v>0</v>
      </c>
      <c r="I238" s="93">
        <f t="shared" si="73"/>
        <v>0</v>
      </c>
      <c r="J238" s="93">
        <f t="shared" si="73"/>
        <v>0</v>
      </c>
      <c r="K238" s="93">
        <f t="shared" si="73"/>
        <v>0</v>
      </c>
      <c r="L238" s="93">
        <f t="shared" si="73"/>
        <v>0</v>
      </c>
      <c r="M238" s="93">
        <f t="shared" si="73"/>
        <v>0</v>
      </c>
      <c r="N238" s="93">
        <f t="shared" si="73"/>
        <v>0</v>
      </c>
      <c r="O238" s="155">
        <f t="shared" si="73"/>
        <v>0</v>
      </c>
      <c r="P238" s="155">
        <f t="shared" si="73"/>
        <v>0</v>
      </c>
    </row>
    <row r="239" spans="1:16" ht="12.75" customHeight="1" x14ac:dyDescent="0.25">
      <c r="A239" s="7"/>
      <c r="B239" s="2"/>
      <c r="C239" s="8"/>
      <c r="D239" s="9" t="s">
        <v>917</v>
      </c>
      <c r="E239" s="10" t="s">
        <v>918</v>
      </c>
      <c r="F239" s="159">
        <f t="shared" si="60"/>
        <v>0</v>
      </c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</row>
    <row r="240" spans="1:16" ht="30" x14ac:dyDescent="0.25">
      <c r="A240" s="7"/>
      <c r="B240" s="2"/>
      <c r="C240" s="8"/>
      <c r="D240" s="9" t="s">
        <v>919</v>
      </c>
      <c r="E240" s="10" t="s">
        <v>920</v>
      </c>
      <c r="F240" s="159">
        <f t="shared" si="60"/>
        <v>0</v>
      </c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</row>
    <row r="241" spans="1:16" ht="30" x14ac:dyDescent="0.2">
      <c r="A241" s="21"/>
      <c r="B241" s="2"/>
      <c r="C241" s="8"/>
      <c r="D241" s="9" t="s">
        <v>921</v>
      </c>
      <c r="E241" s="10" t="s">
        <v>922</v>
      </c>
      <c r="F241" s="159">
        <f t="shared" si="60"/>
        <v>0</v>
      </c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</row>
    <row r="242" spans="1:16" s="111" customFormat="1" ht="28.5" x14ac:dyDescent="0.2">
      <c r="A242" s="2"/>
      <c r="B242" s="2"/>
      <c r="C242" s="6" t="s">
        <v>923</v>
      </c>
      <c r="D242" s="4"/>
      <c r="E242" s="5" t="s">
        <v>1009</v>
      </c>
      <c r="F242" s="93">
        <f t="shared" si="60"/>
        <v>0</v>
      </c>
      <c r="G242" s="93">
        <f t="shared" ref="G242:P242" si="75">G243+G244</f>
        <v>0</v>
      </c>
      <c r="H242" s="93">
        <f t="shared" si="75"/>
        <v>0</v>
      </c>
      <c r="I242" s="93">
        <f t="shared" si="75"/>
        <v>0</v>
      </c>
      <c r="J242" s="93">
        <f t="shared" si="75"/>
        <v>0</v>
      </c>
      <c r="K242" s="93">
        <f t="shared" si="75"/>
        <v>0</v>
      </c>
      <c r="L242" s="93">
        <f t="shared" si="75"/>
        <v>0</v>
      </c>
      <c r="M242" s="93">
        <f t="shared" si="75"/>
        <v>0</v>
      </c>
      <c r="N242" s="93">
        <f t="shared" si="75"/>
        <v>0</v>
      </c>
      <c r="O242" s="155">
        <f t="shared" si="75"/>
        <v>0</v>
      </c>
      <c r="P242" s="155">
        <f t="shared" si="75"/>
        <v>0</v>
      </c>
    </row>
    <row r="243" spans="1:16" x14ac:dyDescent="0.25">
      <c r="A243" s="7"/>
      <c r="B243" s="2"/>
      <c r="C243" s="8"/>
      <c r="D243" s="9" t="s">
        <v>925</v>
      </c>
      <c r="E243" s="10" t="s">
        <v>924</v>
      </c>
      <c r="F243" s="159">
        <f t="shared" si="60"/>
        <v>0</v>
      </c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</row>
    <row r="244" spans="1:16" x14ac:dyDescent="0.25">
      <c r="A244" s="7"/>
      <c r="B244" s="2"/>
      <c r="C244" s="8"/>
      <c r="D244" s="9" t="s">
        <v>982</v>
      </c>
      <c r="E244" s="10" t="s">
        <v>981</v>
      </c>
      <c r="F244" s="159">
        <f t="shared" si="60"/>
        <v>0</v>
      </c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</row>
    <row r="245" spans="1:16" s="111" customFormat="1" ht="14.25" x14ac:dyDescent="0.2">
      <c r="A245" s="2"/>
      <c r="B245" s="2"/>
      <c r="C245" s="6" t="s">
        <v>926</v>
      </c>
      <c r="D245" s="4"/>
      <c r="E245" s="5" t="s">
        <v>927</v>
      </c>
      <c r="F245" s="93">
        <f t="shared" si="60"/>
        <v>0</v>
      </c>
      <c r="G245" s="93">
        <f t="shared" ref="G245:P245" si="76">G246+G247</f>
        <v>0</v>
      </c>
      <c r="H245" s="93">
        <f t="shared" si="76"/>
        <v>0</v>
      </c>
      <c r="I245" s="93">
        <f t="shared" si="76"/>
        <v>0</v>
      </c>
      <c r="J245" s="93">
        <f t="shared" si="76"/>
        <v>0</v>
      </c>
      <c r="K245" s="93">
        <f t="shared" si="76"/>
        <v>0</v>
      </c>
      <c r="L245" s="93">
        <f t="shared" si="76"/>
        <v>0</v>
      </c>
      <c r="M245" s="93">
        <f t="shared" si="76"/>
        <v>0</v>
      </c>
      <c r="N245" s="93">
        <f t="shared" si="76"/>
        <v>0</v>
      </c>
      <c r="O245" s="155">
        <f t="shared" si="76"/>
        <v>0</v>
      </c>
      <c r="P245" s="155">
        <f t="shared" si="76"/>
        <v>0</v>
      </c>
    </row>
    <row r="246" spans="1:16" x14ac:dyDescent="0.25">
      <c r="A246" s="7"/>
      <c r="B246" s="2"/>
      <c r="C246" s="8"/>
      <c r="D246" s="9" t="s">
        <v>928</v>
      </c>
      <c r="E246" s="10" t="s">
        <v>929</v>
      </c>
      <c r="F246" s="159">
        <f t="shared" si="60"/>
        <v>0</v>
      </c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</row>
    <row r="247" spans="1:16" x14ac:dyDescent="0.25">
      <c r="A247" s="7"/>
      <c r="B247" s="2"/>
      <c r="C247" s="8"/>
      <c r="D247" s="9" t="s">
        <v>930</v>
      </c>
      <c r="E247" s="10" t="s">
        <v>931</v>
      </c>
      <c r="F247" s="159">
        <f t="shared" si="60"/>
        <v>0</v>
      </c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</row>
    <row r="248" spans="1:16" ht="28.5" x14ac:dyDescent="0.25">
      <c r="A248" s="64"/>
      <c r="B248" s="59">
        <v>353</v>
      </c>
      <c r="C248" s="65"/>
      <c r="D248" s="66"/>
      <c r="E248" s="63" t="s">
        <v>983</v>
      </c>
      <c r="F248" s="97">
        <f t="shared" si="60"/>
        <v>0</v>
      </c>
      <c r="G248" s="97">
        <f t="shared" ref="G248:P249" si="77">G249</f>
        <v>0</v>
      </c>
      <c r="H248" s="97">
        <f t="shared" si="77"/>
        <v>0</v>
      </c>
      <c r="I248" s="97">
        <f t="shared" si="77"/>
        <v>0</v>
      </c>
      <c r="J248" s="97">
        <f t="shared" si="77"/>
        <v>0</v>
      </c>
      <c r="K248" s="97">
        <f t="shared" si="77"/>
        <v>0</v>
      </c>
      <c r="L248" s="97">
        <f t="shared" si="77"/>
        <v>0</v>
      </c>
      <c r="M248" s="97">
        <f t="shared" si="77"/>
        <v>0</v>
      </c>
      <c r="N248" s="97">
        <f t="shared" si="77"/>
        <v>0</v>
      </c>
      <c r="O248" s="182">
        <f t="shared" si="77"/>
        <v>0</v>
      </c>
      <c r="P248" s="182">
        <f t="shared" si="77"/>
        <v>0</v>
      </c>
    </row>
    <row r="249" spans="1:16" ht="28.5" x14ac:dyDescent="0.25">
      <c r="A249" s="7"/>
      <c r="B249" s="2"/>
      <c r="C249" s="6">
        <v>3531</v>
      </c>
      <c r="D249" s="4"/>
      <c r="E249" s="5" t="s">
        <v>983</v>
      </c>
      <c r="F249" s="93">
        <f t="shared" si="60"/>
        <v>0</v>
      </c>
      <c r="G249" s="93">
        <f t="shared" si="77"/>
        <v>0</v>
      </c>
      <c r="H249" s="93">
        <f t="shared" si="77"/>
        <v>0</v>
      </c>
      <c r="I249" s="93">
        <f t="shared" si="77"/>
        <v>0</v>
      </c>
      <c r="J249" s="93">
        <f t="shared" si="77"/>
        <v>0</v>
      </c>
      <c r="K249" s="93">
        <f t="shared" si="77"/>
        <v>0</v>
      </c>
      <c r="L249" s="93">
        <f t="shared" si="77"/>
        <v>0</v>
      </c>
      <c r="M249" s="93">
        <f t="shared" si="77"/>
        <v>0</v>
      </c>
      <c r="N249" s="93">
        <f t="shared" si="77"/>
        <v>0</v>
      </c>
      <c r="O249" s="155">
        <f t="shared" si="77"/>
        <v>0</v>
      </c>
      <c r="P249" s="155">
        <f t="shared" si="77"/>
        <v>0</v>
      </c>
    </row>
    <row r="250" spans="1:16" ht="30" x14ac:dyDescent="0.25">
      <c r="A250" s="7"/>
      <c r="B250" s="2"/>
      <c r="C250" s="8"/>
      <c r="D250" s="9" t="s">
        <v>984</v>
      </c>
      <c r="E250" s="10" t="s">
        <v>983</v>
      </c>
      <c r="F250" s="159">
        <f t="shared" si="60"/>
        <v>0</v>
      </c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</row>
    <row r="251" spans="1:16" s="109" customFormat="1" ht="29.25" customHeight="1" x14ac:dyDescent="0.3">
      <c r="A251" s="82" t="s">
        <v>932</v>
      </c>
      <c r="B251" s="83"/>
      <c r="C251" s="84"/>
      <c r="D251" s="85"/>
      <c r="E251" s="86" t="s">
        <v>933</v>
      </c>
      <c r="F251" s="127">
        <f t="shared" si="60"/>
        <v>0</v>
      </c>
      <c r="G251" s="127">
        <f t="shared" ref="G251:P251" si="78">G252+G259+G266+G283+G288+G295+G316</f>
        <v>0</v>
      </c>
      <c r="H251" s="127">
        <f t="shared" si="78"/>
        <v>0</v>
      </c>
      <c r="I251" s="127">
        <f t="shared" si="78"/>
        <v>0</v>
      </c>
      <c r="J251" s="127">
        <f t="shared" si="78"/>
        <v>0</v>
      </c>
      <c r="K251" s="127">
        <f t="shared" si="78"/>
        <v>0</v>
      </c>
      <c r="L251" s="127">
        <f t="shared" si="78"/>
        <v>0</v>
      </c>
      <c r="M251" s="127">
        <f t="shared" si="78"/>
        <v>0</v>
      </c>
      <c r="N251" s="127">
        <f t="shared" si="78"/>
        <v>0</v>
      </c>
      <c r="O251" s="184">
        <f t="shared" si="78"/>
        <v>0</v>
      </c>
      <c r="P251" s="184">
        <f t="shared" si="78"/>
        <v>0</v>
      </c>
    </row>
    <row r="252" spans="1:16" s="115" customFormat="1" ht="16.5" customHeight="1" x14ac:dyDescent="0.25">
      <c r="A252" s="59"/>
      <c r="B252" s="60" t="s">
        <v>934</v>
      </c>
      <c r="C252" s="61"/>
      <c r="D252" s="62"/>
      <c r="E252" s="63" t="s">
        <v>935</v>
      </c>
      <c r="F252" s="97">
        <f t="shared" si="60"/>
        <v>0</v>
      </c>
      <c r="G252" s="97">
        <f t="shared" ref="G252:P252" si="79">G253+G256</f>
        <v>0</v>
      </c>
      <c r="H252" s="97">
        <f t="shared" si="79"/>
        <v>0</v>
      </c>
      <c r="I252" s="97">
        <f t="shared" si="79"/>
        <v>0</v>
      </c>
      <c r="J252" s="97">
        <f t="shared" si="79"/>
        <v>0</v>
      </c>
      <c r="K252" s="97">
        <f t="shared" si="79"/>
        <v>0</v>
      </c>
      <c r="L252" s="97">
        <f t="shared" si="79"/>
        <v>0</v>
      </c>
      <c r="M252" s="97">
        <f t="shared" si="79"/>
        <v>0</v>
      </c>
      <c r="N252" s="97">
        <f t="shared" si="79"/>
        <v>0</v>
      </c>
      <c r="O252" s="182">
        <f t="shared" si="79"/>
        <v>0</v>
      </c>
      <c r="P252" s="182">
        <f t="shared" si="79"/>
        <v>0</v>
      </c>
    </row>
    <row r="253" spans="1:16" s="111" customFormat="1" ht="14.25" x14ac:dyDescent="0.2">
      <c r="A253" s="2"/>
      <c r="B253" s="2"/>
      <c r="C253" s="6" t="s">
        <v>936</v>
      </c>
      <c r="D253" s="4"/>
      <c r="E253" s="5" t="s">
        <v>937</v>
      </c>
      <c r="F253" s="93">
        <f t="shared" si="60"/>
        <v>0</v>
      </c>
      <c r="G253" s="93"/>
      <c r="H253" s="93"/>
      <c r="I253" s="93"/>
      <c r="J253" s="93"/>
      <c r="K253" s="93"/>
      <c r="L253" s="93"/>
      <c r="M253" s="93"/>
      <c r="N253" s="93"/>
      <c r="O253" s="155"/>
      <c r="P253" s="155"/>
    </row>
    <row r="254" spans="1:16" x14ac:dyDescent="0.25">
      <c r="A254" s="7"/>
      <c r="B254" s="2"/>
      <c r="C254" s="8"/>
      <c r="D254" s="9" t="s">
        <v>938</v>
      </c>
      <c r="E254" s="10" t="s">
        <v>939</v>
      </c>
      <c r="F254" s="159">
        <f t="shared" si="60"/>
        <v>0</v>
      </c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</row>
    <row r="255" spans="1:16" s="111" customFormat="1" x14ac:dyDescent="0.2">
      <c r="A255" s="2"/>
      <c r="B255" s="2"/>
      <c r="C255" s="22"/>
      <c r="D255" s="23">
        <v>36112</v>
      </c>
      <c r="E255" s="10" t="s">
        <v>940</v>
      </c>
      <c r="F255" s="161">
        <f t="shared" si="60"/>
        <v>0</v>
      </c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</row>
    <row r="256" spans="1:16" x14ac:dyDescent="0.25">
      <c r="A256" s="7"/>
      <c r="B256" s="2"/>
      <c r="C256" s="6" t="s">
        <v>941</v>
      </c>
      <c r="D256" s="4"/>
      <c r="E256" s="5" t="s">
        <v>942</v>
      </c>
      <c r="F256" s="98">
        <f t="shared" si="60"/>
        <v>0</v>
      </c>
      <c r="G256" s="98">
        <f t="shared" ref="G256:P256" si="80">G257+G258</f>
        <v>0</v>
      </c>
      <c r="H256" s="98">
        <f t="shared" si="80"/>
        <v>0</v>
      </c>
      <c r="I256" s="98">
        <f t="shared" si="80"/>
        <v>0</v>
      </c>
      <c r="J256" s="98">
        <f t="shared" si="80"/>
        <v>0</v>
      </c>
      <c r="K256" s="98">
        <f t="shared" si="80"/>
        <v>0</v>
      </c>
      <c r="L256" s="98">
        <f t="shared" si="80"/>
        <v>0</v>
      </c>
      <c r="M256" s="98">
        <f t="shared" si="80"/>
        <v>0</v>
      </c>
      <c r="N256" s="98">
        <f t="shared" si="80"/>
        <v>0</v>
      </c>
      <c r="O256" s="185">
        <f t="shared" si="80"/>
        <v>0</v>
      </c>
      <c r="P256" s="185">
        <f t="shared" si="80"/>
        <v>0</v>
      </c>
    </row>
    <row r="257" spans="1:16" x14ac:dyDescent="0.25">
      <c r="A257" s="7"/>
      <c r="B257" s="2"/>
      <c r="C257" s="8"/>
      <c r="D257" s="9" t="s">
        <v>943</v>
      </c>
      <c r="E257" s="10" t="s">
        <v>944</v>
      </c>
      <c r="F257" s="159">
        <f t="shared" si="60"/>
        <v>0</v>
      </c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</row>
    <row r="258" spans="1:16" x14ac:dyDescent="0.25">
      <c r="A258" s="7"/>
      <c r="B258" s="2"/>
      <c r="C258" s="24"/>
      <c r="D258" s="23" t="s">
        <v>945</v>
      </c>
      <c r="E258" s="10" t="s">
        <v>946</v>
      </c>
      <c r="F258" s="159">
        <f t="shared" si="60"/>
        <v>0</v>
      </c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</row>
    <row r="259" spans="1:16" ht="28.5" x14ac:dyDescent="0.25">
      <c r="A259" s="64"/>
      <c r="B259" s="59">
        <v>362</v>
      </c>
      <c r="C259" s="65"/>
      <c r="D259" s="66"/>
      <c r="E259" s="87" t="s">
        <v>947</v>
      </c>
      <c r="F259" s="97">
        <f t="shared" si="60"/>
        <v>0</v>
      </c>
      <c r="G259" s="97">
        <f t="shared" ref="G259:P259" si="81">G260+G263</f>
        <v>0</v>
      </c>
      <c r="H259" s="97">
        <f t="shared" si="81"/>
        <v>0</v>
      </c>
      <c r="I259" s="97">
        <f t="shared" si="81"/>
        <v>0</v>
      </c>
      <c r="J259" s="97">
        <f t="shared" si="81"/>
        <v>0</v>
      </c>
      <c r="K259" s="97">
        <f t="shared" si="81"/>
        <v>0</v>
      </c>
      <c r="L259" s="97">
        <f t="shared" si="81"/>
        <v>0</v>
      </c>
      <c r="M259" s="97">
        <f t="shared" si="81"/>
        <v>0</v>
      </c>
      <c r="N259" s="97">
        <f t="shared" si="81"/>
        <v>0</v>
      </c>
      <c r="O259" s="182">
        <f t="shared" si="81"/>
        <v>0</v>
      </c>
      <c r="P259" s="182">
        <f t="shared" si="81"/>
        <v>0</v>
      </c>
    </row>
    <row r="260" spans="1:16" ht="28.5" x14ac:dyDescent="0.25">
      <c r="A260" s="7"/>
      <c r="B260" s="2"/>
      <c r="C260" s="3">
        <v>3621</v>
      </c>
      <c r="D260" s="9"/>
      <c r="E260" s="25" t="s">
        <v>948</v>
      </c>
      <c r="F260" s="93">
        <f t="shared" si="60"/>
        <v>0</v>
      </c>
      <c r="G260" s="93">
        <f t="shared" ref="G260:P260" si="82">G261+G262</f>
        <v>0</v>
      </c>
      <c r="H260" s="93">
        <f t="shared" si="82"/>
        <v>0</v>
      </c>
      <c r="I260" s="93">
        <f t="shared" si="82"/>
        <v>0</v>
      </c>
      <c r="J260" s="93">
        <f t="shared" si="82"/>
        <v>0</v>
      </c>
      <c r="K260" s="93">
        <f t="shared" si="82"/>
        <v>0</v>
      </c>
      <c r="L260" s="93">
        <f t="shared" si="82"/>
        <v>0</v>
      </c>
      <c r="M260" s="93">
        <f t="shared" si="82"/>
        <v>0</v>
      </c>
      <c r="N260" s="93">
        <f t="shared" si="82"/>
        <v>0</v>
      </c>
      <c r="O260" s="155">
        <f t="shared" si="82"/>
        <v>0</v>
      </c>
      <c r="P260" s="155">
        <f t="shared" si="82"/>
        <v>0</v>
      </c>
    </row>
    <row r="261" spans="1:16" x14ac:dyDescent="0.25">
      <c r="A261" s="7"/>
      <c r="B261" s="2"/>
      <c r="C261" s="3"/>
      <c r="D261" s="9" t="s">
        <v>949</v>
      </c>
      <c r="E261" s="10" t="s">
        <v>950</v>
      </c>
      <c r="F261" s="159">
        <f t="shared" si="60"/>
        <v>0</v>
      </c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</row>
    <row r="262" spans="1:16" x14ac:dyDescent="0.25">
      <c r="A262" s="7"/>
      <c r="B262" s="2"/>
      <c r="C262" s="3"/>
      <c r="D262" s="9" t="s">
        <v>951</v>
      </c>
      <c r="E262" s="26" t="s">
        <v>952</v>
      </c>
      <c r="F262" s="159">
        <f t="shared" si="60"/>
        <v>0</v>
      </c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</row>
    <row r="263" spans="1:16" ht="28.5" x14ac:dyDescent="0.25">
      <c r="A263" s="7"/>
      <c r="B263" s="2"/>
      <c r="C263" s="3">
        <v>3622</v>
      </c>
      <c r="D263" s="9"/>
      <c r="E263" s="25" t="s">
        <v>953</v>
      </c>
      <c r="F263" s="93">
        <f t="shared" si="60"/>
        <v>0</v>
      </c>
      <c r="G263" s="93">
        <f t="shared" ref="G263:P263" si="83">G264+G265</f>
        <v>0</v>
      </c>
      <c r="H263" s="93">
        <f t="shared" si="83"/>
        <v>0</v>
      </c>
      <c r="I263" s="93">
        <f t="shared" si="83"/>
        <v>0</v>
      </c>
      <c r="J263" s="93">
        <f t="shared" si="83"/>
        <v>0</v>
      </c>
      <c r="K263" s="93">
        <f t="shared" si="83"/>
        <v>0</v>
      </c>
      <c r="L263" s="93">
        <f t="shared" si="83"/>
        <v>0</v>
      </c>
      <c r="M263" s="93">
        <f t="shared" si="83"/>
        <v>0</v>
      </c>
      <c r="N263" s="93">
        <f t="shared" si="83"/>
        <v>0</v>
      </c>
      <c r="O263" s="155">
        <f t="shared" si="83"/>
        <v>0</v>
      </c>
      <c r="P263" s="155">
        <f t="shared" si="83"/>
        <v>0</v>
      </c>
    </row>
    <row r="264" spans="1:16" s="110" customFormat="1" ht="15.75" x14ac:dyDescent="0.25">
      <c r="A264" s="2"/>
      <c r="B264" s="1"/>
      <c r="C264" s="3"/>
      <c r="D264" s="19" t="s">
        <v>954</v>
      </c>
      <c r="E264" s="10" t="s">
        <v>955</v>
      </c>
      <c r="F264" s="161">
        <f t="shared" si="60"/>
        <v>0</v>
      </c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</row>
    <row r="265" spans="1:16" s="111" customFormat="1" x14ac:dyDescent="0.2">
      <c r="A265" s="2"/>
      <c r="B265" s="2"/>
      <c r="C265" s="6"/>
      <c r="D265" s="19" t="s">
        <v>956</v>
      </c>
      <c r="E265" s="26" t="s">
        <v>957</v>
      </c>
      <c r="F265" s="161">
        <f t="shared" si="60"/>
        <v>0</v>
      </c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</row>
    <row r="266" spans="1:16" s="110" customFormat="1" ht="15.75" x14ac:dyDescent="0.25">
      <c r="A266" s="59"/>
      <c r="B266" s="60" t="s">
        <v>958</v>
      </c>
      <c r="C266" s="61"/>
      <c r="D266" s="62"/>
      <c r="E266" s="63" t="s">
        <v>959</v>
      </c>
      <c r="F266" s="97">
        <f t="shared" si="60"/>
        <v>0</v>
      </c>
      <c r="G266" s="97">
        <f t="shared" ref="G266:P266" si="84">G267</f>
        <v>0</v>
      </c>
      <c r="H266" s="97">
        <f t="shared" si="84"/>
        <v>0</v>
      </c>
      <c r="I266" s="97">
        <f t="shared" si="84"/>
        <v>0</v>
      </c>
      <c r="J266" s="97">
        <f t="shared" si="84"/>
        <v>0</v>
      </c>
      <c r="K266" s="97">
        <f t="shared" si="84"/>
        <v>0</v>
      </c>
      <c r="L266" s="97">
        <f t="shared" si="84"/>
        <v>0</v>
      </c>
      <c r="M266" s="97">
        <f t="shared" si="84"/>
        <v>0</v>
      </c>
      <c r="N266" s="97">
        <f t="shared" si="84"/>
        <v>0</v>
      </c>
      <c r="O266" s="182">
        <f t="shared" si="84"/>
        <v>0</v>
      </c>
      <c r="P266" s="182">
        <f t="shared" si="84"/>
        <v>0</v>
      </c>
    </row>
    <row r="267" spans="1:16" s="111" customFormat="1" ht="14.25" x14ac:dyDescent="0.2">
      <c r="A267" s="2"/>
      <c r="B267" s="2"/>
      <c r="C267" s="6" t="s">
        <v>960</v>
      </c>
      <c r="D267" s="4"/>
      <c r="E267" s="5" t="s">
        <v>961</v>
      </c>
      <c r="F267" s="93">
        <f t="shared" si="60"/>
        <v>0</v>
      </c>
      <c r="G267" s="93">
        <f t="shared" ref="G267:P267" si="85">SUM(G268:G274)</f>
        <v>0</v>
      </c>
      <c r="H267" s="93">
        <f t="shared" ref="H267" si="86">SUM(H268:H274)</f>
        <v>0</v>
      </c>
      <c r="I267" s="93">
        <f t="shared" si="85"/>
        <v>0</v>
      </c>
      <c r="J267" s="93">
        <f t="shared" si="85"/>
        <v>0</v>
      </c>
      <c r="K267" s="93">
        <f t="shared" si="85"/>
        <v>0</v>
      </c>
      <c r="L267" s="93">
        <f t="shared" si="85"/>
        <v>0</v>
      </c>
      <c r="M267" s="93">
        <f t="shared" si="85"/>
        <v>0</v>
      </c>
      <c r="N267" s="93">
        <f t="shared" si="85"/>
        <v>0</v>
      </c>
      <c r="O267" s="155">
        <f t="shared" si="85"/>
        <v>0</v>
      </c>
      <c r="P267" s="155">
        <f t="shared" si="85"/>
        <v>0</v>
      </c>
    </row>
    <row r="268" spans="1:16" x14ac:dyDescent="0.25">
      <c r="A268" s="7"/>
      <c r="B268" s="2"/>
      <c r="C268" s="8"/>
      <c r="D268" s="9" t="s">
        <v>1005</v>
      </c>
      <c r="E268" s="10" t="s">
        <v>962</v>
      </c>
      <c r="F268" s="159">
        <f t="shared" si="60"/>
        <v>0</v>
      </c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</row>
    <row r="269" spans="1:16" x14ac:dyDescent="0.25">
      <c r="A269" s="7"/>
      <c r="B269" s="2"/>
      <c r="C269" s="8"/>
      <c r="D269" s="9">
        <v>36314</v>
      </c>
      <c r="E269" s="10" t="s">
        <v>963</v>
      </c>
      <c r="F269" s="159">
        <f t="shared" si="60"/>
        <v>0</v>
      </c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</row>
    <row r="270" spans="1:16" x14ac:dyDescent="0.25">
      <c r="A270" s="7"/>
      <c r="B270" s="2"/>
      <c r="C270" s="8"/>
      <c r="D270" s="9">
        <v>36315</v>
      </c>
      <c r="E270" s="10" t="s">
        <v>964</v>
      </c>
      <c r="F270" s="159">
        <f t="shared" si="60"/>
        <v>0</v>
      </c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</row>
    <row r="271" spans="1:16" x14ac:dyDescent="0.25">
      <c r="A271" s="7"/>
      <c r="B271" s="2"/>
      <c r="C271" s="8"/>
      <c r="D271" s="9">
        <v>36316</v>
      </c>
      <c r="E271" s="10" t="s">
        <v>965</v>
      </c>
      <c r="F271" s="159">
        <f t="shared" si="60"/>
        <v>0</v>
      </c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</row>
    <row r="272" spans="1:16" x14ac:dyDescent="0.25">
      <c r="A272" s="7"/>
      <c r="B272" s="2"/>
      <c r="C272" s="8"/>
      <c r="D272" s="9">
        <v>36317</v>
      </c>
      <c r="E272" s="10" t="s">
        <v>966</v>
      </c>
      <c r="F272" s="159">
        <f t="shared" si="60"/>
        <v>0</v>
      </c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</row>
    <row r="273" spans="1:16" ht="30" x14ac:dyDescent="0.25">
      <c r="A273" s="7"/>
      <c r="B273" s="2"/>
      <c r="C273" s="8"/>
      <c r="D273" s="9">
        <v>36318</v>
      </c>
      <c r="E273" s="10" t="s">
        <v>967</v>
      </c>
      <c r="F273" s="159">
        <f t="shared" si="60"/>
        <v>0</v>
      </c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</row>
    <row r="274" spans="1:16" ht="30" x14ac:dyDescent="0.25">
      <c r="A274" s="7"/>
      <c r="B274" s="2"/>
      <c r="C274" s="8"/>
      <c r="D274" s="9" t="s">
        <v>968</v>
      </c>
      <c r="E274" s="10" t="s">
        <v>969</v>
      </c>
      <c r="F274" s="159">
        <f t="shared" ref="F274:F337" si="87">G274+I274+J274+K274+L274+M274+N274</f>
        <v>0</v>
      </c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</row>
    <row r="275" spans="1:16" s="111" customFormat="1" ht="14.25" x14ac:dyDescent="0.2">
      <c r="A275" s="2"/>
      <c r="B275" s="2"/>
      <c r="C275" s="6" t="s">
        <v>970</v>
      </c>
      <c r="D275" s="4"/>
      <c r="E275" s="5" t="s">
        <v>971</v>
      </c>
      <c r="F275" s="93">
        <f t="shared" si="87"/>
        <v>0</v>
      </c>
      <c r="G275" s="93">
        <f t="shared" ref="G275:P275" si="88">SUM(G276:G282)</f>
        <v>0</v>
      </c>
      <c r="H275" s="93">
        <f t="shared" si="88"/>
        <v>0</v>
      </c>
      <c r="I275" s="93">
        <f t="shared" si="88"/>
        <v>0</v>
      </c>
      <c r="J275" s="93">
        <f t="shared" si="88"/>
        <v>0</v>
      </c>
      <c r="K275" s="93">
        <f t="shared" si="88"/>
        <v>0</v>
      </c>
      <c r="L275" s="93">
        <f t="shared" si="88"/>
        <v>0</v>
      </c>
      <c r="M275" s="93">
        <f t="shared" si="88"/>
        <v>0</v>
      </c>
      <c r="N275" s="93">
        <f t="shared" si="88"/>
        <v>0</v>
      </c>
      <c r="O275" s="155">
        <f t="shared" si="88"/>
        <v>0</v>
      </c>
      <c r="P275" s="155">
        <f t="shared" si="88"/>
        <v>0</v>
      </c>
    </row>
    <row r="276" spans="1:16" x14ac:dyDescent="0.25">
      <c r="A276" s="7"/>
      <c r="B276" s="2"/>
      <c r="C276" s="8"/>
      <c r="D276" s="9">
        <v>36323</v>
      </c>
      <c r="E276" s="10" t="s">
        <v>972</v>
      </c>
      <c r="F276" s="159">
        <f t="shared" si="87"/>
        <v>0</v>
      </c>
      <c r="G276" s="153"/>
      <c r="H276" s="153"/>
      <c r="I276" s="153"/>
      <c r="J276" s="153"/>
      <c r="K276" s="153"/>
      <c r="L276" s="153"/>
      <c r="M276" s="153"/>
      <c r="N276" s="153"/>
      <c r="O276" s="153"/>
      <c r="P276" s="153"/>
    </row>
    <row r="277" spans="1:16" x14ac:dyDescent="0.25">
      <c r="A277" s="7"/>
      <c r="B277" s="2"/>
      <c r="C277" s="8"/>
      <c r="D277" s="9">
        <v>36324</v>
      </c>
      <c r="E277" s="10" t="s">
        <v>973</v>
      </c>
      <c r="F277" s="159">
        <f t="shared" si="87"/>
        <v>0</v>
      </c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</row>
    <row r="278" spans="1:16" x14ac:dyDescent="0.25">
      <c r="A278" s="7"/>
      <c r="B278" s="2"/>
      <c r="C278" s="8"/>
      <c r="D278" s="9">
        <v>36325</v>
      </c>
      <c r="E278" s="10" t="s">
        <v>974</v>
      </c>
      <c r="F278" s="159">
        <f t="shared" si="87"/>
        <v>0</v>
      </c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</row>
    <row r="279" spans="1:16" x14ac:dyDescent="0.25">
      <c r="A279" s="7"/>
      <c r="B279" s="2"/>
      <c r="C279" s="8"/>
      <c r="D279" s="9">
        <v>36326</v>
      </c>
      <c r="E279" s="10" t="s">
        <v>975</v>
      </c>
      <c r="F279" s="159">
        <f t="shared" si="87"/>
        <v>0</v>
      </c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</row>
    <row r="280" spans="1:16" x14ac:dyDescent="0.25">
      <c r="A280" s="7"/>
      <c r="B280" s="2"/>
      <c r="C280" s="8"/>
      <c r="D280" s="9">
        <v>36327</v>
      </c>
      <c r="E280" s="10" t="s">
        <v>976</v>
      </c>
      <c r="F280" s="159">
        <f t="shared" si="87"/>
        <v>0</v>
      </c>
      <c r="G280" s="153"/>
      <c r="H280" s="153"/>
      <c r="I280" s="153"/>
      <c r="J280" s="153"/>
      <c r="K280" s="153"/>
      <c r="L280" s="153"/>
      <c r="M280" s="153"/>
      <c r="N280" s="153"/>
      <c r="O280" s="153"/>
      <c r="P280" s="153"/>
    </row>
    <row r="281" spans="1:16" ht="30" x14ac:dyDescent="0.25">
      <c r="A281" s="7"/>
      <c r="B281" s="2"/>
      <c r="C281" s="8"/>
      <c r="D281" s="9">
        <v>36328</v>
      </c>
      <c r="E281" s="10" t="s">
        <v>977</v>
      </c>
      <c r="F281" s="159">
        <f t="shared" si="87"/>
        <v>0</v>
      </c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</row>
    <row r="282" spans="1:16" ht="30" x14ac:dyDescent="0.25">
      <c r="A282" s="7"/>
      <c r="B282" s="2"/>
      <c r="C282" s="8"/>
      <c r="D282" s="9" t="s">
        <v>978</v>
      </c>
      <c r="E282" s="10" t="s">
        <v>979</v>
      </c>
      <c r="F282" s="159">
        <f t="shared" si="87"/>
        <v>0</v>
      </c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</row>
    <row r="283" spans="1:16" s="113" customFormat="1" ht="28.5" x14ac:dyDescent="0.25">
      <c r="A283" s="64"/>
      <c r="B283" s="59">
        <v>366</v>
      </c>
      <c r="C283" s="88"/>
      <c r="D283" s="66"/>
      <c r="E283" s="63" t="s">
        <v>980</v>
      </c>
      <c r="F283" s="97">
        <f t="shared" si="87"/>
        <v>0</v>
      </c>
      <c r="G283" s="97">
        <f t="shared" ref="G283:P283" si="89">G284+G286</f>
        <v>0</v>
      </c>
      <c r="H283" s="97">
        <f t="shared" si="89"/>
        <v>0</v>
      </c>
      <c r="I283" s="97">
        <f t="shared" si="89"/>
        <v>0</v>
      </c>
      <c r="J283" s="97">
        <f t="shared" si="89"/>
        <v>0</v>
      </c>
      <c r="K283" s="97">
        <f t="shared" si="89"/>
        <v>0</v>
      </c>
      <c r="L283" s="97">
        <f t="shared" si="89"/>
        <v>0</v>
      </c>
      <c r="M283" s="97">
        <f t="shared" si="89"/>
        <v>0</v>
      </c>
      <c r="N283" s="97">
        <f t="shared" si="89"/>
        <v>0</v>
      </c>
      <c r="O283" s="182">
        <f t="shared" si="89"/>
        <v>0</v>
      </c>
      <c r="P283" s="182">
        <f t="shared" si="89"/>
        <v>0</v>
      </c>
    </row>
    <row r="284" spans="1:16" s="113" customFormat="1" ht="28.5" x14ac:dyDescent="0.25">
      <c r="A284" s="7"/>
      <c r="B284" s="27"/>
      <c r="C284" s="31">
        <v>3661</v>
      </c>
      <c r="D284" s="29"/>
      <c r="E284" s="30" t="s">
        <v>195</v>
      </c>
      <c r="F284" s="96">
        <f t="shared" si="87"/>
        <v>0</v>
      </c>
      <c r="G284" s="96">
        <f t="shared" ref="G284:P284" si="90">G285</f>
        <v>0</v>
      </c>
      <c r="H284" s="96">
        <f t="shared" si="90"/>
        <v>0</v>
      </c>
      <c r="I284" s="96">
        <f t="shared" si="90"/>
        <v>0</v>
      </c>
      <c r="J284" s="96">
        <f t="shared" si="90"/>
        <v>0</v>
      </c>
      <c r="K284" s="96">
        <f t="shared" si="90"/>
        <v>0</v>
      </c>
      <c r="L284" s="96">
        <f t="shared" si="90"/>
        <v>0</v>
      </c>
      <c r="M284" s="96">
        <f t="shared" si="90"/>
        <v>0</v>
      </c>
      <c r="N284" s="96">
        <f t="shared" si="90"/>
        <v>0</v>
      </c>
      <c r="O284" s="156">
        <f t="shared" si="90"/>
        <v>0</v>
      </c>
      <c r="P284" s="156">
        <f t="shared" si="90"/>
        <v>0</v>
      </c>
    </row>
    <row r="285" spans="1:16" s="113" customFormat="1" ht="30" x14ac:dyDescent="0.25">
      <c r="A285" s="7"/>
      <c r="B285" s="27"/>
      <c r="C285" s="28"/>
      <c r="D285" s="29" t="s">
        <v>381</v>
      </c>
      <c r="E285" s="32" t="s">
        <v>195</v>
      </c>
      <c r="F285" s="160">
        <f t="shared" si="87"/>
        <v>0</v>
      </c>
      <c r="G285" s="154"/>
      <c r="H285" s="154"/>
      <c r="I285" s="154"/>
      <c r="J285" s="154"/>
      <c r="K285" s="154"/>
      <c r="L285" s="154"/>
      <c r="M285" s="154"/>
      <c r="N285" s="154"/>
      <c r="O285" s="154"/>
      <c r="P285" s="154"/>
    </row>
    <row r="286" spans="1:16" s="113" customFormat="1" ht="28.5" x14ac:dyDescent="0.25">
      <c r="A286" s="7"/>
      <c r="B286" s="27"/>
      <c r="C286" s="33">
        <v>3662</v>
      </c>
      <c r="D286" s="29"/>
      <c r="E286" s="30" t="s">
        <v>197</v>
      </c>
      <c r="F286" s="96">
        <f t="shared" si="87"/>
        <v>0</v>
      </c>
      <c r="G286" s="96">
        <f t="shared" ref="G286:P286" si="91">G287</f>
        <v>0</v>
      </c>
      <c r="H286" s="96">
        <f t="shared" si="91"/>
        <v>0</v>
      </c>
      <c r="I286" s="96">
        <f t="shared" si="91"/>
        <v>0</v>
      </c>
      <c r="J286" s="96">
        <f t="shared" si="91"/>
        <v>0</v>
      </c>
      <c r="K286" s="96">
        <f t="shared" si="91"/>
        <v>0</v>
      </c>
      <c r="L286" s="96">
        <f t="shared" si="91"/>
        <v>0</v>
      </c>
      <c r="M286" s="96">
        <f t="shared" si="91"/>
        <v>0</v>
      </c>
      <c r="N286" s="96">
        <f t="shared" si="91"/>
        <v>0</v>
      </c>
      <c r="O286" s="156">
        <f t="shared" si="91"/>
        <v>0</v>
      </c>
      <c r="P286" s="156">
        <f t="shared" si="91"/>
        <v>0</v>
      </c>
    </row>
    <row r="287" spans="1:16" s="113" customFormat="1" ht="30" x14ac:dyDescent="0.25">
      <c r="A287" s="7"/>
      <c r="B287" s="27"/>
      <c r="C287" s="28"/>
      <c r="D287" s="29" t="s">
        <v>196</v>
      </c>
      <c r="E287" s="32" t="s">
        <v>197</v>
      </c>
      <c r="F287" s="160">
        <f t="shared" si="87"/>
        <v>0</v>
      </c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</row>
    <row r="288" spans="1:16" s="113" customFormat="1" ht="28.5" x14ac:dyDescent="0.25">
      <c r="A288" s="64"/>
      <c r="B288" s="59">
        <v>367</v>
      </c>
      <c r="C288" s="65"/>
      <c r="D288" s="66"/>
      <c r="E288" s="63" t="s">
        <v>7</v>
      </c>
      <c r="F288" s="97">
        <f t="shared" si="87"/>
        <v>0</v>
      </c>
      <c r="G288" s="97">
        <f t="shared" ref="G288:P288" si="92">G289+G291+G293</f>
        <v>0</v>
      </c>
      <c r="H288" s="97">
        <f t="shared" si="92"/>
        <v>0</v>
      </c>
      <c r="I288" s="97">
        <f t="shared" si="92"/>
        <v>0</v>
      </c>
      <c r="J288" s="97">
        <f t="shared" si="92"/>
        <v>0</v>
      </c>
      <c r="K288" s="97">
        <f t="shared" si="92"/>
        <v>0</v>
      </c>
      <c r="L288" s="97">
        <f t="shared" si="92"/>
        <v>0</v>
      </c>
      <c r="M288" s="97">
        <f t="shared" si="92"/>
        <v>0</v>
      </c>
      <c r="N288" s="97">
        <f t="shared" si="92"/>
        <v>0</v>
      </c>
      <c r="O288" s="182">
        <f t="shared" si="92"/>
        <v>0</v>
      </c>
      <c r="P288" s="182">
        <f t="shared" si="92"/>
        <v>0</v>
      </c>
    </row>
    <row r="289" spans="1:16" s="113" customFormat="1" ht="28.5" x14ac:dyDescent="0.25">
      <c r="A289" s="7"/>
      <c r="B289" s="2"/>
      <c r="C289" s="3">
        <v>3672</v>
      </c>
      <c r="D289" s="13"/>
      <c r="E289" s="5" t="s">
        <v>997</v>
      </c>
      <c r="F289" s="96">
        <f t="shared" si="87"/>
        <v>0</v>
      </c>
      <c r="G289" s="96">
        <f t="shared" ref="G289:P289" si="93">G290</f>
        <v>0</v>
      </c>
      <c r="H289" s="96">
        <f t="shared" si="93"/>
        <v>0</v>
      </c>
      <c r="I289" s="96">
        <f t="shared" si="93"/>
        <v>0</v>
      </c>
      <c r="J289" s="96">
        <f t="shared" si="93"/>
        <v>0</v>
      </c>
      <c r="K289" s="96">
        <f t="shared" si="93"/>
        <v>0</v>
      </c>
      <c r="L289" s="96">
        <f t="shared" si="93"/>
        <v>0</v>
      </c>
      <c r="M289" s="96">
        <f t="shared" si="93"/>
        <v>0</v>
      </c>
      <c r="N289" s="96">
        <f t="shared" si="93"/>
        <v>0</v>
      </c>
      <c r="O289" s="156">
        <f t="shared" si="93"/>
        <v>0</v>
      </c>
      <c r="P289" s="156">
        <f t="shared" si="93"/>
        <v>0</v>
      </c>
    </row>
    <row r="290" spans="1:16" s="113" customFormat="1" ht="30" x14ac:dyDescent="0.25">
      <c r="A290" s="7"/>
      <c r="B290" s="2"/>
      <c r="C290" s="8"/>
      <c r="D290" s="9">
        <v>36721</v>
      </c>
      <c r="E290" s="10" t="s">
        <v>997</v>
      </c>
      <c r="F290" s="160">
        <f t="shared" si="87"/>
        <v>0</v>
      </c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</row>
    <row r="291" spans="1:16" s="113" customFormat="1" ht="28.5" x14ac:dyDescent="0.25">
      <c r="A291" s="7"/>
      <c r="B291" s="2"/>
      <c r="C291" s="3">
        <v>3673</v>
      </c>
      <c r="D291" s="13"/>
      <c r="E291" s="5" t="s">
        <v>998</v>
      </c>
      <c r="F291" s="96">
        <f t="shared" si="87"/>
        <v>0</v>
      </c>
      <c r="G291" s="96">
        <f t="shared" ref="G291:P291" si="94">G292</f>
        <v>0</v>
      </c>
      <c r="H291" s="96">
        <f t="shared" si="94"/>
        <v>0</v>
      </c>
      <c r="I291" s="96">
        <f t="shared" si="94"/>
        <v>0</v>
      </c>
      <c r="J291" s="96">
        <f t="shared" si="94"/>
        <v>0</v>
      </c>
      <c r="K291" s="96">
        <f t="shared" si="94"/>
        <v>0</v>
      </c>
      <c r="L291" s="96">
        <f t="shared" si="94"/>
        <v>0</v>
      </c>
      <c r="M291" s="96">
        <f t="shared" si="94"/>
        <v>0</v>
      </c>
      <c r="N291" s="96">
        <f t="shared" si="94"/>
        <v>0</v>
      </c>
      <c r="O291" s="156">
        <f t="shared" si="94"/>
        <v>0</v>
      </c>
      <c r="P291" s="156">
        <f t="shared" si="94"/>
        <v>0</v>
      </c>
    </row>
    <row r="292" spans="1:16" s="113" customFormat="1" ht="30" x14ac:dyDescent="0.25">
      <c r="A292" s="7"/>
      <c r="B292" s="2"/>
      <c r="C292" s="8"/>
      <c r="D292" s="9">
        <v>36731</v>
      </c>
      <c r="E292" s="10" t="s">
        <v>998</v>
      </c>
      <c r="F292" s="160">
        <f t="shared" si="87"/>
        <v>0</v>
      </c>
      <c r="G292" s="154"/>
      <c r="H292" s="154"/>
      <c r="I292" s="154"/>
      <c r="J292" s="154"/>
      <c r="K292" s="154"/>
      <c r="L292" s="154"/>
      <c r="M292" s="154"/>
      <c r="N292" s="154"/>
      <c r="O292" s="154"/>
      <c r="P292" s="154"/>
    </row>
    <row r="293" spans="1:16" s="113" customFormat="1" ht="42.75" x14ac:dyDescent="0.25">
      <c r="A293" s="7"/>
      <c r="B293" s="2"/>
      <c r="C293" s="3">
        <v>3674</v>
      </c>
      <c r="D293" s="13"/>
      <c r="E293" s="5" t="s">
        <v>999</v>
      </c>
      <c r="F293" s="96">
        <f t="shared" si="87"/>
        <v>0</v>
      </c>
      <c r="G293" s="96">
        <f t="shared" ref="G293:P293" si="95">G294</f>
        <v>0</v>
      </c>
      <c r="H293" s="96">
        <f t="shared" si="95"/>
        <v>0</v>
      </c>
      <c r="I293" s="96">
        <f t="shared" si="95"/>
        <v>0</v>
      </c>
      <c r="J293" s="96">
        <f t="shared" si="95"/>
        <v>0</v>
      </c>
      <c r="K293" s="96">
        <f t="shared" si="95"/>
        <v>0</v>
      </c>
      <c r="L293" s="96">
        <f t="shared" si="95"/>
        <v>0</v>
      </c>
      <c r="M293" s="96">
        <f t="shared" si="95"/>
        <v>0</v>
      </c>
      <c r="N293" s="96">
        <f t="shared" si="95"/>
        <v>0</v>
      </c>
      <c r="O293" s="156">
        <f t="shared" si="95"/>
        <v>0</v>
      </c>
      <c r="P293" s="156">
        <f t="shared" si="95"/>
        <v>0</v>
      </c>
    </row>
    <row r="294" spans="1:16" s="113" customFormat="1" ht="30" x14ac:dyDescent="0.25">
      <c r="A294" s="7"/>
      <c r="B294" s="2"/>
      <c r="C294" s="8"/>
      <c r="D294" s="9">
        <v>36741</v>
      </c>
      <c r="E294" s="10" t="s">
        <v>999</v>
      </c>
      <c r="F294" s="160">
        <f t="shared" si="87"/>
        <v>0</v>
      </c>
      <c r="G294" s="154"/>
      <c r="H294" s="154"/>
      <c r="I294" s="154"/>
      <c r="J294" s="154"/>
      <c r="K294" s="154"/>
      <c r="L294" s="154"/>
      <c r="M294" s="154"/>
      <c r="N294" s="154"/>
      <c r="O294" s="154"/>
      <c r="P294" s="154"/>
    </row>
    <row r="295" spans="1:16" s="113" customFormat="1" x14ac:dyDescent="0.25">
      <c r="A295" s="64"/>
      <c r="B295" s="59">
        <v>368</v>
      </c>
      <c r="C295" s="61"/>
      <c r="D295" s="66"/>
      <c r="E295" s="63" t="s">
        <v>203</v>
      </c>
      <c r="F295" s="97">
        <f t="shared" si="87"/>
        <v>0</v>
      </c>
      <c r="G295" s="97">
        <f t="shared" ref="G295:P295" si="96">G296+G306</f>
        <v>0</v>
      </c>
      <c r="H295" s="97">
        <f t="shared" si="96"/>
        <v>0</v>
      </c>
      <c r="I295" s="97">
        <f t="shared" si="96"/>
        <v>0</v>
      </c>
      <c r="J295" s="97">
        <f t="shared" si="96"/>
        <v>0</v>
      </c>
      <c r="K295" s="97">
        <f t="shared" si="96"/>
        <v>0</v>
      </c>
      <c r="L295" s="97">
        <f t="shared" si="96"/>
        <v>0</v>
      </c>
      <c r="M295" s="97">
        <f t="shared" si="96"/>
        <v>0</v>
      </c>
      <c r="N295" s="97">
        <f t="shared" si="96"/>
        <v>0</v>
      </c>
      <c r="O295" s="182">
        <f t="shared" si="96"/>
        <v>0</v>
      </c>
      <c r="P295" s="182">
        <f t="shared" si="96"/>
        <v>0</v>
      </c>
    </row>
    <row r="296" spans="1:16" s="113" customFormat="1" ht="28.5" x14ac:dyDescent="0.25">
      <c r="A296" s="7"/>
      <c r="B296" s="2"/>
      <c r="C296" s="3">
        <v>3681</v>
      </c>
      <c r="D296" s="9"/>
      <c r="E296" s="5" t="s">
        <v>204</v>
      </c>
      <c r="F296" s="96">
        <f t="shared" si="87"/>
        <v>0</v>
      </c>
      <c r="G296" s="96">
        <f t="shared" ref="G296:P296" si="97">SUM(G297:G305)</f>
        <v>0</v>
      </c>
      <c r="H296" s="96">
        <f t="shared" ref="H296" si="98">SUM(H297:H305)</f>
        <v>0</v>
      </c>
      <c r="I296" s="96">
        <f t="shared" si="97"/>
        <v>0</v>
      </c>
      <c r="J296" s="96">
        <f t="shared" si="97"/>
        <v>0</v>
      </c>
      <c r="K296" s="96">
        <f t="shared" si="97"/>
        <v>0</v>
      </c>
      <c r="L296" s="96">
        <f t="shared" si="97"/>
        <v>0</v>
      </c>
      <c r="M296" s="96">
        <f t="shared" si="97"/>
        <v>0</v>
      </c>
      <c r="N296" s="96">
        <f t="shared" si="97"/>
        <v>0</v>
      </c>
      <c r="O296" s="156">
        <f t="shared" si="97"/>
        <v>0</v>
      </c>
      <c r="P296" s="156">
        <f t="shared" si="97"/>
        <v>0</v>
      </c>
    </row>
    <row r="297" spans="1:16" s="113" customFormat="1" ht="30" x14ac:dyDescent="0.25">
      <c r="A297" s="7"/>
      <c r="B297" s="2"/>
      <c r="C297" s="3"/>
      <c r="D297" s="9" t="s">
        <v>254</v>
      </c>
      <c r="E297" s="10" t="s">
        <v>201</v>
      </c>
      <c r="F297" s="160">
        <f t="shared" si="87"/>
        <v>0</v>
      </c>
      <c r="G297" s="154"/>
      <c r="H297" s="154"/>
      <c r="I297" s="154"/>
      <c r="J297" s="154"/>
      <c r="K297" s="154"/>
      <c r="L297" s="154"/>
      <c r="M297" s="154"/>
      <c r="N297" s="154"/>
      <c r="O297" s="154"/>
      <c r="P297" s="154"/>
    </row>
    <row r="298" spans="1:16" s="113" customFormat="1" ht="12.75" customHeight="1" x14ac:dyDescent="0.25">
      <c r="A298" s="7"/>
      <c r="B298" s="2"/>
      <c r="C298" s="3"/>
      <c r="D298" s="9" t="s">
        <v>255</v>
      </c>
      <c r="E298" s="10" t="s">
        <v>205</v>
      </c>
      <c r="F298" s="160">
        <f t="shared" si="87"/>
        <v>0</v>
      </c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</row>
    <row r="299" spans="1:16" s="113" customFormat="1" ht="30" x14ac:dyDescent="0.25">
      <c r="A299" s="7"/>
      <c r="B299" s="2"/>
      <c r="C299" s="3"/>
      <c r="D299" s="9" t="s">
        <v>256</v>
      </c>
      <c r="E299" s="10" t="s">
        <v>206</v>
      </c>
      <c r="F299" s="160">
        <f t="shared" si="87"/>
        <v>0</v>
      </c>
      <c r="G299" s="154"/>
      <c r="H299" s="154"/>
      <c r="I299" s="154"/>
      <c r="J299" s="154"/>
      <c r="K299" s="154"/>
      <c r="L299" s="154"/>
      <c r="M299" s="154"/>
      <c r="N299" s="154"/>
      <c r="O299" s="154"/>
      <c r="P299" s="154"/>
    </row>
    <row r="300" spans="1:16" s="113" customFormat="1" ht="30" x14ac:dyDescent="0.25">
      <c r="A300" s="7"/>
      <c r="B300" s="2"/>
      <c r="C300" s="3"/>
      <c r="D300" s="9" t="s">
        <v>257</v>
      </c>
      <c r="E300" s="10" t="s">
        <v>207</v>
      </c>
      <c r="F300" s="160">
        <f t="shared" si="87"/>
        <v>0</v>
      </c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</row>
    <row r="301" spans="1:16" s="113" customFormat="1" ht="30" x14ac:dyDescent="0.25">
      <c r="A301" s="7"/>
      <c r="B301" s="2"/>
      <c r="C301" s="3"/>
      <c r="D301" s="9" t="s">
        <v>258</v>
      </c>
      <c r="E301" s="10" t="s">
        <v>208</v>
      </c>
      <c r="F301" s="160">
        <f t="shared" si="87"/>
        <v>0</v>
      </c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</row>
    <row r="302" spans="1:16" s="113" customFormat="1" ht="30" x14ac:dyDescent="0.25">
      <c r="A302" s="7"/>
      <c r="B302" s="2"/>
      <c r="C302" s="3"/>
      <c r="D302" s="9" t="s">
        <v>259</v>
      </c>
      <c r="E302" s="10" t="s">
        <v>209</v>
      </c>
      <c r="F302" s="160">
        <f t="shared" si="87"/>
        <v>0</v>
      </c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</row>
    <row r="303" spans="1:16" s="113" customFormat="1" ht="30" x14ac:dyDescent="0.25">
      <c r="A303" s="7"/>
      <c r="B303" s="2"/>
      <c r="C303" s="3"/>
      <c r="D303" s="9" t="s">
        <v>260</v>
      </c>
      <c r="E303" s="10" t="s">
        <v>210</v>
      </c>
      <c r="F303" s="160">
        <f t="shared" si="87"/>
        <v>0</v>
      </c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</row>
    <row r="304" spans="1:16" s="113" customFormat="1" ht="30" x14ac:dyDescent="0.25">
      <c r="A304" s="7"/>
      <c r="B304" s="2"/>
      <c r="C304" s="3"/>
      <c r="D304" s="9" t="s">
        <v>261</v>
      </c>
      <c r="E304" s="10" t="s">
        <v>211</v>
      </c>
      <c r="F304" s="160">
        <f t="shared" si="87"/>
        <v>0</v>
      </c>
      <c r="G304" s="154"/>
      <c r="H304" s="154"/>
      <c r="I304" s="154"/>
      <c r="J304" s="154"/>
      <c r="K304" s="154"/>
      <c r="L304" s="154"/>
      <c r="M304" s="154"/>
      <c r="N304" s="154"/>
      <c r="O304" s="154"/>
      <c r="P304" s="154"/>
    </row>
    <row r="305" spans="1:16" s="113" customFormat="1" ht="45" x14ac:dyDescent="0.25">
      <c r="A305" s="7"/>
      <c r="B305" s="2"/>
      <c r="C305" s="3"/>
      <c r="D305" s="9" t="s">
        <v>262</v>
      </c>
      <c r="E305" s="10" t="s">
        <v>212</v>
      </c>
      <c r="F305" s="160">
        <f t="shared" si="87"/>
        <v>0</v>
      </c>
      <c r="G305" s="154"/>
      <c r="H305" s="154"/>
      <c r="I305" s="154"/>
      <c r="J305" s="154"/>
      <c r="K305" s="154"/>
      <c r="L305" s="154"/>
      <c r="M305" s="154"/>
      <c r="N305" s="154"/>
      <c r="O305" s="154"/>
      <c r="P305" s="154"/>
    </row>
    <row r="306" spans="1:16" s="113" customFormat="1" ht="28.5" x14ac:dyDescent="0.25">
      <c r="A306" s="7"/>
      <c r="B306" s="2"/>
      <c r="C306" s="3">
        <v>3682</v>
      </c>
      <c r="D306" s="9"/>
      <c r="E306" s="5" t="s">
        <v>213</v>
      </c>
      <c r="F306" s="96">
        <f t="shared" si="87"/>
        <v>0</v>
      </c>
      <c r="G306" s="96">
        <f t="shared" ref="G306:P306" si="99">SUM(G307:G315)</f>
        <v>0</v>
      </c>
      <c r="H306" s="96">
        <f t="shared" si="99"/>
        <v>0</v>
      </c>
      <c r="I306" s="96">
        <f t="shared" si="99"/>
        <v>0</v>
      </c>
      <c r="J306" s="96">
        <f t="shared" si="99"/>
        <v>0</v>
      </c>
      <c r="K306" s="96">
        <f t="shared" si="99"/>
        <v>0</v>
      </c>
      <c r="L306" s="96">
        <f t="shared" si="99"/>
        <v>0</v>
      </c>
      <c r="M306" s="96">
        <f t="shared" si="99"/>
        <v>0</v>
      </c>
      <c r="N306" s="96">
        <f t="shared" si="99"/>
        <v>0</v>
      </c>
      <c r="O306" s="156">
        <f t="shared" si="99"/>
        <v>0</v>
      </c>
      <c r="P306" s="156">
        <f t="shared" si="99"/>
        <v>0</v>
      </c>
    </row>
    <row r="307" spans="1:16" s="113" customFormat="1" ht="12.75" customHeight="1" x14ac:dyDescent="0.25">
      <c r="A307" s="7"/>
      <c r="B307" s="2"/>
      <c r="C307" s="3"/>
      <c r="D307" s="9" t="s">
        <v>263</v>
      </c>
      <c r="E307" s="10" t="s">
        <v>202</v>
      </c>
      <c r="F307" s="160">
        <f t="shared" si="87"/>
        <v>0</v>
      </c>
      <c r="G307" s="154"/>
      <c r="H307" s="154"/>
      <c r="I307" s="154"/>
      <c r="J307" s="154"/>
      <c r="K307" s="154"/>
      <c r="L307" s="154"/>
      <c r="M307" s="154"/>
      <c r="N307" s="154"/>
      <c r="O307" s="154"/>
      <c r="P307" s="154"/>
    </row>
    <row r="308" spans="1:16" s="113" customFormat="1" ht="12.75" customHeight="1" x14ac:dyDescent="0.25">
      <c r="A308" s="7"/>
      <c r="B308" s="2"/>
      <c r="C308" s="3"/>
      <c r="D308" s="9" t="s">
        <v>264</v>
      </c>
      <c r="E308" s="10" t="s">
        <v>214</v>
      </c>
      <c r="F308" s="160">
        <f t="shared" si="87"/>
        <v>0</v>
      </c>
      <c r="G308" s="154"/>
      <c r="H308" s="154"/>
      <c r="I308" s="154"/>
      <c r="J308" s="154"/>
      <c r="K308" s="154"/>
      <c r="L308" s="154"/>
      <c r="M308" s="154"/>
      <c r="N308" s="154"/>
      <c r="O308" s="154"/>
      <c r="P308" s="154"/>
    </row>
    <row r="309" spans="1:16" s="113" customFormat="1" ht="12.75" customHeight="1" x14ac:dyDescent="0.25">
      <c r="A309" s="7"/>
      <c r="B309" s="2"/>
      <c r="C309" s="3"/>
      <c r="D309" s="9" t="s">
        <v>265</v>
      </c>
      <c r="E309" s="10" t="s">
        <v>215</v>
      </c>
      <c r="F309" s="160">
        <f t="shared" si="87"/>
        <v>0</v>
      </c>
      <c r="G309" s="154"/>
      <c r="H309" s="154"/>
      <c r="I309" s="154"/>
      <c r="J309" s="154"/>
      <c r="K309" s="154"/>
      <c r="L309" s="154"/>
      <c r="M309" s="154"/>
      <c r="N309" s="154"/>
      <c r="O309" s="154"/>
      <c r="P309" s="154"/>
    </row>
    <row r="310" spans="1:16" s="113" customFormat="1" ht="12.75" customHeight="1" x14ac:dyDescent="0.25">
      <c r="A310" s="7"/>
      <c r="B310" s="2"/>
      <c r="C310" s="3"/>
      <c r="D310" s="9" t="s">
        <v>266</v>
      </c>
      <c r="E310" s="10" t="s">
        <v>216</v>
      </c>
      <c r="F310" s="160">
        <f t="shared" si="87"/>
        <v>0</v>
      </c>
      <c r="G310" s="154"/>
      <c r="H310" s="154"/>
      <c r="I310" s="154"/>
      <c r="J310" s="154"/>
      <c r="K310" s="154"/>
      <c r="L310" s="154"/>
      <c r="M310" s="154"/>
      <c r="N310" s="154"/>
      <c r="O310" s="154"/>
      <c r="P310" s="154"/>
    </row>
    <row r="311" spans="1:16" s="113" customFormat="1" ht="30" x14ac:dyDescent="0.25">
      <c r="A311" s="7"/>
      <c r="B311" s="2"/>
      <c r="C311" s="3"/>
      <c r="D311" s="9" t="s">
        <v>267</v>
      </c>
      <c r="E311" s="10" t="s">
        <v>217</v>
      </c>
      <c r="F311" s="160">
        <f t="shared" si="87"/>
        <v>0</v>
      </c>
      <c r="G311" s="154"/>
      <c r="H311" s="154"/>
      <c r="I311" s="154"/>
      <c r="J311" s="154"/>
      <c r="K311" s="154"/>
      <c r="L311" s="154"/>
      <c r="M311" s="154"/>
      <c r="N311" s="154"/>
      <c r="O311" s="154"/>
      <c r="P311" s="154"/>
    </row>
    <row r="312" spans="1:16" s="113" customFormat="1" ht="30" x14ac:dyDescent="0.25">
      <c r="A312" s="7"/>
      <c r="B312" s="2"/>
      <c r="C312" s="3"/>
      <c r="D312" s="9" t="s">
        <v>268</v>
      </c>
      <c r="E312" s="10" t="s">
        <v>218</v>
      </c>
      <c r="F312" s="160">
        <f t="shared" si="87"/>
        <v>0</v>
      </c>
      <c r="G312" s="154"/>
      <c r="H312" s="154"/>
      <c r="I312" s="154"/>
      <c r="J312" s="154"/>
      <c r="K312" s="154"/>
      <c r="L312" s="154"/>
      <c r="M312" s="154"/>
      <c r="N312" s="154"/>
      <c r="O312" s="154"/>
      <c r="P312" s="154"/>
    </row>
    <row r="313" spans="1:16" s="113" customFormat="1" ht="30" x14ac:dyDescent="0.25">
      <c r="A313" s="7"/>
      <c r="B313" s="2"/>
      <c r="C313" s="3"/>
      <c r="D313" s="9" t="s">
        <v>269</v>
      </c>
      <c r="E313" s="10" t="s">
        <v>219</v>
      </c>
      <c r="F313" s="160">
        <f t="shared" si="87"/>
        <v>0</v>
      </c>
      <c r="G313" s="154"/>
      <c r="H313" s="154"/>
      <c r="I313" s="154"/>
      <c r="J313" s="154"/>
      <c r="K313" s="154"/>
      <c r="L313" s="154"/>
      <c r="M313" s="154"/>
      <c r="N313" s="154"/>
      <c r="O313" s="154"/>
      <c r="P313" s="154"/>
    </row>
    <row r="314" spans="1:16" s="113" customFormat="1" ht="30" x14ac:dyDescent="0.25">
      <c r="A314" s="7"/>
      <c r="B314" s="2"/>
      <c r="C314" s="3"/>
      <c r="D314" s="9" t="s">
        <v>270</v>
      </c>
      <c r="E314" s="10" t="s">
        <v>220</v>
      </c>
      <c r="F314" s="160">
        <f t="shared" si="87"/>
        <v>0</v>
      </c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</row>
    <row r="315" spans="1:16" s="113" customFormat="1" ht="12.75" customHeight="1" x14ac:dyDescent="0.25">
      <c r="A315" s="7"/>
      <c r="B315" s="2"/>
      <c r="C315" s="3"/>
      <c r="D315" s="9" t="s">
        <v>271</v>
      </c>
      <c r="E315" s="10" t="s">
        <v>221</v>
      </c>
      <c r="F315" s="160">
        <f t="shared" si="87"/>
        <v>0</v>
      </c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</row>
    <row r="316" spans="1:16" s="113" customFormat="1" ht="28.5" x14ac:dyDescent="0.25">
      <c r="A316" s="64"/>
      <c r="B316" s="59">
        <v>369</v>
      </c>
      <c r="C316" s="61"/>
      <c r="D316" s="89"/>
      <c r="E316" s="63" t="s">
        <v>1000</v>
      </c>
      <c r="F316" s="97">
        <f t="shared" si="87"/>
        <v>0</v>
      </c>
      <c r="G316" s="97">
        <f t="shared" ref="G316:P316" si="100">G317+G319+G321+G323</f>
        <v>0</v>
      </c>
      <c r="H316" s="97">
        <f t="shared" si="100"/>
        <v>0</v>
      </c>
      <c r="I316" s="97">
        <f t="shared" si="100"/>
        <v>0</v>
      </c>
      <c r="J316" s="97">
        <f t="shared" si="100"/>
        <v>0</v>
      </c>
      <c r="K316" s="97">
        <f t="shared" si="100"/>
        <v>0</v>
      </c>
      <c r="L316" s="97">
        <f t="shared" si="100"/>
        <v>0</v>
      </c>
      <c r="M316" s="97">
        <f t="shared" si="100"/>
        <v>0</v>
      </c>
      <c r="N316" s="97">
        <f t="shared" si="100"/>
        <v>0</v>
      </c>
      <c r="O316" s="182">
        <f t="shared" si="100"/>
        <v>0</v>
      </c>
      <c r="P316" s="182">
        <f t="shared" si="100"/>
        <v>0</v>
      </c>
    </row>
    <row r="317" spans="1:16" s="113" customFormat="1" ht="28.5" x14ac:dyDescent="0.25">
      <c r="A317" s="7"/>
      <c r="B317" s="2"/>
      <c r="C317" s="3">
        <v>3691</v>
      </c>
      <c r="D317" s="13"/>
      <c r="E317" s="5" t="s">
        <v>1001</v>
      </c>
      <c r="F317" s="96">
        <f t="shared" si="87"/>
        <v>0</v>
      </c>
      <c r="G317" s="96">
        <f t="shared" ref="G317:P317" si="101">G318</f>
        <v>0</v>
      </c>
      <c r="H317" s="96">
        <f t="shared" si="101"/>
        <v>0</v>
      </c>
      <c r="I317" s="96">
        <f t="shared" si="101"/>
        <v>0</v>
      </c>
      <c r="J317" s="96">
        <f t="shared" si="101"/>
        <v>0</v>
      </c>
      <c r="K317" s="96">
        <f t="shared" si="101"/>
        <v>0</v>
      </c>
      <c r="L317" s="96">
        <f t="shared" si="101"/>
        <v>0</v>
      </c>
      <c r="M317" s="96">
        <f t="shared" si="101"/>
        <v>0</v>
      </c>
      <c r="N317" s="96">
        <f t="shared" si="101"/>
        <v>0</v>
      </c>
      <c r="O317" s="156">
        <f t="shared" si="101"/>
        <v>0</v>
      </c>
      <c r="P317" s="156">
        <f t="shared" si="101"/>
        <v>0</v>
      </c>
    </row>
    <row r="318" spans="1:16" s="113" customFormat="1" ht="30" x14ac:dyDescent="0.25">
      <c r="A318" s="7"/>
      <c r="B318" s="2"/>
      <c r="C318" s="3"/>
      <c r="D318" s="9">
        <v>36911</v>
      </c>
      <c r="E318" s="10" t="s">
        <v>1001</v>
      </c>
      <c r="F318" s="160">
        <f t="shared" si="87"/>
        <v>0</v>
      </c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</row>
    <row r="319" spans="1:16" s="113" customFormat="1" ht="28.5" x14ac:dyDescent="0.25">
      <c r="A319" s="7"/>
      <c r="B319" s="2"/>
      <c r="C319" s="3">
        <v>3692</v>
      </c>
      <c r="D319" s="13"/>
      <c r="E319" s="5" t="s">
        <v>1002</v>
      </c>
      <c r="F319" s="96">
        <f t="shared" si="87"/>
        <v>0</v>
      </c>
      <c r="G319" s="96">
        <f t="shared" ref="G319:P319" si="102">G320</f>
        <v>0</v>
      </c>
      <c r="H319" s="96">
        <f t="shared" si="102"/>
        <v>0</v>
      </c>
      <c r="I319" s="96">
        <f t="shared" si="102"/>
        <v>0</v>
      </c>
      <c r="J319" s="96">
        <f t="shared" si="102"/>
        <v>0</v>
      </c>
      <c r="K319" s="96">
        <f t="shared" si="102"/>
        <v>0</v>
      </c>
      <c r="L319" s="96">
        <f t="shared" si="102"/>
        <v>0</v>
      </c>
      <c r="M319" s="96">
        <f t="shared" si="102"/>
        <v>0</v>
      </c>
      <c r="N319" s="96">
        <f t="shared" si="102"/>
        <v>0</v>
      </c>
      <c r="O319" s="156">
        <f t="shared" si="102"/>
        <v>0</v>
      </c>
      <c r="P319" s="156">
        <f t="shared" si="102"/>
        <v>0</v>
      </c>
    </row>
    <row r="320" spans="1:16" s="113" customFormat="1" ht="30" x14ac:dyDescent="0.25">
      <c r="A320" s="7"/>
      <c r="B320" s="2"/>
      <c r="C320" s="3"/>
      <c r="D320" s="9">
        <v>36921</v>
      </c>
      <c r="E320" s="10" t="s">
        <v>1002</v>
      </c>
      <c r="F320" s="160">
        <f t="shared" si="87"/>
        <v>0</v>
      </c>
      <c r="G320" s="154"/>
      <c r="H320" s="154"/>
      <c r="I320" s="154"/>
      <c r="J320" s="154"/>
      <c r="K320" s="154"/>
      <c r="L320" s="154"/>
      <c r="M320" s="154"/>
      <c r="N320" s="154"/>
      <c r="O320" s="154"/>
      <c r="P320" s="154"/>
    </row>
    <row r="321" spans="1:16" s="113" customFormat="1" ht="42.75" x14ac:dyDescent="0.25">
      <c r="A321" s="7"/>
      <c r="B321" s="2"/>
      <c r="C321" s="3">
        <v>3693</v>
      </c>
      <c r="D321" s="13"/>
      <c r="E321" s="5" t="s">
        <v>1003</v>
      </c>
      <c r="F321" s="96">
        <f t="shared" si="87"/>
        <v>0</v>
      </c>
      <c r="G321" s="96">
        <f t="shared" ref="G321:P321" si="103">G322</f>
        <v>0</v>
      </c>
      <c r="H321" s="96">
        <f t="shared" si="103"/>
        <v>0</v>
      </c>
      <c r="I321" s="96">
        <f t="shared" si="103"/>
        <v>0</v>
      </c>
      <c r="J321" s="96">
        <f t="shared" si="103"/>
        <v>0</v>
      </c>
      <c r="K321" s="96">
        <f t="shared" si="103"/>
        <v>0</v>
      </c>
      <c r="L321" s="96">
        <f t="shared" si="103"/>
        <v>0</v>
      </c>
      <c r="M321" s="96">
        <f t="shared" si="103"/>
        <v>0</v>
      </c>
      <c r="N321" s="96">
        <f t="shared" si="103"/>
        <v>0</v>
      </c>
      <c r="O321" s="156">
        <f t="shared" si="103"/>
        <v>0</v>
      </c>
      <c r="P321" s="156">
        <f t="shared" si="103"/>
        <v>0</v>
      </c>
    </row>
    <row r="322" spans="1:16" s="113" customFormat="1" ht="30" x14ac:dyDescent="0.25">
      <c r="A322" s="7"/>
      <c r="B322" s="2"/>
      <c r="C322" s="3"/>
      <c r="D322" s="9">
        <v>36931</v>
      </c>
      <c r="E322" s="10" t="s">
        <v>1003</v>
      </c>
      <c r="F322" s="160">
        <f t="shared" si="87"/>
        <v>0</v>
      </c>
      <c r="G322" s="154"/>
      <c r="H322" s="154"/>
      <c r="I322" s="154"/>
      <c r="J322" s="154"/>
      <c r="K322" s="154"/>
      <c r="L322" s="154"/>
      <c r="M322" s="154"/>
      <c r="N322" s="154"/>
      <c r="O322" s="154"/>
      <c r="P322" s="154"/>
    </row>
    <row r="323" spans="1:16" s="113" customFormat="1" ht="42.75" x14ac:dyDescent="0.25">
      <c r="A323" s="7"/>
      <c r="B323" s="2"/>
      <c r="C323" s="3">
        <v>3694</v>
      </c>
      <c r="D323" s="13"/>
      <c r="E323" s="5" t="s">
        <v>1004</v>
      </c>
      <c r="F323" s="95">
        <f t="shared" si="87"/>
        <v>0</v>
      </c>
      <c r="G323" s="95">
        <f t="shared" ref="G323:P323" si="104">G324</f>
        <v>0</v>
      </c>
      <c r="H323" s="95">
        <f t="shared" si="104"/>
        <v>0</v>
      </c>
      <c r="I323" s="95">
        <f t="shared" si="104"/>
        <v>0</v>
      </c>
      <c r="J323" s="95">
        <f t="shared" si="104"/>
        <v>0</v>
      </c>
      <c r="K323" s="95">
        <f t="shared" si="104"/>
        <v>0</v>
      </c>
      <c r="L323" s="95">
        <f t="shared" si="104"/>
        <v>0</v>
      </c>
      <c r="M323" s="95">
        <f t="shared" si="104"/>
        <v>0</v>
      </c>
      <c r="N323" s="95">
        <f t="shared" si="104"/>
        <v>0</v>
      </c>
      <c r="O323" s="154">
        <f t="shared" si="104"/>
        <v>0</v>
      </c>
      <c r="P323" s="154">
        <f t="shared" si="104"/>
        <v>0</v>
      </c>
    </row>
    <row r="324" spans="1:16" s="113" customFormat="1" ht="30" x14ac:dyDescent="0.25">
      <c r="A324" s="7"/>
      <c r="B324" s="2"/>
      <c r="C324" s="3"/>
      <c r="D324" s="9">
        <v>36941</v>
      </c>
      <c r="E324" s="10" t="s">
        <v>1004</v>
      </c>
      <c r="F324" s="160">
        <f t="shared" si="87"/>
        <v>0</v>
      </c>
      <c r="G324" s="154"/>
      <c r="H324" s="154"/>
      <c r="I324" s="154"/>
      <c r="J324" s="154"/>
      <c r="K324" s="154"/>
      <c r="L324" s="154"/>
      <c r="M324" s="154"/>
      <c r="N324" s="154"/>
      <c r="O324" s="154"/>
      <c r="P324" s="154"/>
    </row>
    <row r="325" spans="1:16" s="118" customFormat="1" ht="26.25" customHeight="1" x14ac:dyDescent="0.3">
      <c r="A325" s="90" t="s">
        <v>272</v>
      </c>
      <c r="B325" s="78"/>
      <c r="C325" s="79"/>
      <c r="D325" s="80"/>
      <c r="E325" s="81" t="s">
        <v>273</v>
      </c>
      <c r="F325" s="128">
        <f t="shared" si="87"/>
        <v>0</v>
      </c>
      <c r="G325" s="128">
        <f t="shared" ref="G325:P325" si="105">G326+G353</f>
        <v>0</v>
      </c>
      <c r="H325" s="128">
        <f t="shared" si="105"/>
        <v>0</v>
      </c>
      <c r="I325" s="128">
        <f t="shared" si="105"/>
        <v>0</v>
      </c>
      <c r="J325" s="128">
        <f t="shared" si="105"/>
        <v>0</v>
      </c>
      <c r="K325" s="128">
        <f t="shared" si="105"/>
        <v>0</v>
      </c>
      <c r="L325" s="128">
        <f t="shared" si="105"/>
        <v>0</v>
      </c>
      <c r="M325" s="128">
        <f t="shared" si="105"/>
        <v>0</v>
      </c>
      <c r="N325" s="128">
        <f t="shared" si="105"/>
        <v>0</v>
      </c>
      <c r="O325" s="186">
        <f t="shared" si="105"/>
        <v>0</v>
      </c>
      <c r="P325" s="186">
        <f t="shared" si="105"/>
        <v>0</v>
      </c>
    </row>
    <row r="326" spans="1:16" s="110" customFormat="1" ht="28.5" x14ac:dyDescent="0.25">
      <c r="A326" s="59"/>
      <c r="B326" s="60" t="s">
        <v>274</v>
      </c>
      <c r="C326" s="61"/>
      <c r="D326" s="62"/>
      <c r="E326" s="63" t="s">
        <v>275</v>
      </c>
      <c r="F326" s="97">
        <f t="shared" si="87"/>
        <v>0</v>
      </c>
      <c r="G326" s="97">
        <f t="shared" ref="G326:P326" si="106">G327+G336+G342+G346+G351</f>
        <v>0</v>
      </c>
      <c r="H326" s="97">
        <f t="shared" si="106"/>
        <v>0</v>
      </c>
      <c r="I326" s="97">
        <f t="shared" si="106"/>
        <v>0</v>
      </c>
      <c r="J326" s="97">
        <f t="shared" si="106"/>
        <v>0</v>
      </c>
      <c r="K326" s="97">
        <f t="shared" si="106"/>
        <v>0</v>
      </c>
      <c r="L326" s="97">
        <f t="shared" si="106"/>
        <v>0</v>
      </c>
      <c r="M326" s="97">
        <f t="shared" si="106"/>
        <v>0</v>
      </c>
      <c r="N326" s="97">
        <f t="shared" si="106"/>
        <v>0</v>
      </c>
      <c r="O326" s="182">
        <f t="shared" si="106"/>
        <v>0</v>
      </c>
      <c r="P326" s="182">
        <f t="shared" si="106"/>
        <v>0</v>
      </c>
    </row>
    <row r="327" spans="1:16" s="111" customFormat="1" ht="42.75" x14ac:dyDescent="0.2">
      <c r="A327" s="2"/>
      <c r="B327" s="2"/>
      <c r="C327" s="6" t="s">
        <v>276</v>
      </c>
      <c r="D327" s="4"/>
      <c r="E327" s="5" t="s">
        <v>11</v>
      </c>
      <c r="F327" s="93">
        <f t="shared" si="87"/>
        <v>0</v>
      </c>
      <c r="G327" s="93">
        <f t="shared" ref="G327:P327" si="107">SUM(G328:G335)</f>
        <v>0</v>
      </c>
      <c r="H327" s="93">
        <f t="shared" ref="H327" si="108">SUM(H328:H335)</f>
        <v>0</v>
      </c>
      <c r="I327" s="93">
        <f t="shared" si="107"/>
        <v>0</v>
      </c>
      <c r="J327" s="93">
        <f t="shared" si="107"/>
        <v>0</v>
      </c>
      <c r="K327" s="93">
        <f t="shared" si="107"/>
        <v>0</v>
      </c>
      <c r="L327" s="93">
        <f t="shared" si="107"/>
        <v>0</v>
      </c>
      <c r="M327" s="93">
        <f t="shared" si="107"/>
        <v>0</v>
      </c>
      <c r="N327" s="93">
        <f t="shared" si="107"/>
        <v>0</v>
      </c>
      <c r="O327" s="155">
        <f t="shared" si="107"/>
        <v>0</v>
      </c>
      <c r="P327" s="155">
        <f t="shared" si="107"/>
        <v>0</v>
      </c>
    </row>
    <row r="328" spans="1:16" x14ac:dyDescent="0.25">
      <c r="A328" s="7"/>
      <c r="B328" s="2"/>
      <c r="C328" s="8"/>
      <c r="D328" s="9" t="s">
        <v>277</v>
      </c>
      <c r="E328" s="10" t="s">
        <v>278</v>
      </c>
      <c r="F328" s="159">
        <f t="shared" si="87"/>
        <v>0</v>
      </c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</row>
    <row r="329" spans="1:16" x14ac:dyDescent="0.25">
      <c r="A329" s="7"/>
      <c r="B329" s="2"/>
      <c r="C329" s="8"/>
      <c r="D329" s="9" t="s">
        <v>279</v>
      </c>
      <c r="E329" s="10" t="s">
        <v>280</v>
      </c>
      <c r="F329" s="159">
        <f t="shared" si="87"/>
        <v>0</v>
      </c>
      <c r="G329" s="153"/>
      <c r="H329" s="153"/>
      <c r="I329" s="153"/>
      <c r="J329" s="153"/>
      <c r="K329" s="153"/>
      <c r="L329" s="153"/>
      <c r="M329" s="153"/>
      <c r="N329" s="153"/>
      <c r="O329" s="153"/>
      <c r="P329" s="153"/>
    </row>
    <row r="330" spans="1:16" x14ac:dyDescent="0.25">
      <c r="A330" s="7"/>
      <c r="B330" s="2"/>
      <c r="C330" s="8"/>
      <c r="D330" s="9" t="s">
        <v>281</v>
      </c>
      <c r="E330" s="10" t="s">
        <v>282</v>
      </c>
      <c r="F330" s="159">
        <f t="shared" si="87"/>
        <v>0</v>
      </c>
      <c r="G330" s="153"/>
      <c r="H330" s="153"/>
      <c r="I330" s="153"/>
      <c r="J330" s="153"/>
      <c r="K330" s="153"/>
      <c r="L330" s="153"/>
      <c r="M330" s="153"/>
      <c r="N330" s="153"/>
      <c r="O330" s="153"/>
      <c r="P330" s="153"/>
    </row>
    <row r="331" spans="1:16" x14ac:dyDescent="0.25">
      <c r="A331" s="7"/>
      <c r="B331" s="2"/>
      <c r="C331" s="8"/>
      <c r="D331" s="9" t="s">
        <v>283</v>
      </c>
      <c r="E331" s="10" t="s">
        <v>284</v>
      </c>
      <c r="F331" s="159">
        <f t="shared" si="87"/>
        <v>0</v>
      </c>
      <c r="G331" s="153"/>
      <c r="H331" s="153"/>
      <c r="I331" s="153"/>
      <c r="J331" s="153"/>
      <c r="K331" s="153"/>
      <c r="L331" s="153"/>
      <c r="M331" s="153"/>
      <c r="N331" s="153"/>
      <c r="O331" s="153"/>
      <c r="P331" s="153"/>
    </row>
    <row r="332" spans="1:16" x14ac:dyDescent="0.25">
      <c r="A332" s="7"/>
      <c r="B332" s="2"/>
      <c r="C332" s="8"/>
      <c r="D332" s="9" t="s">
        <v>285</v>
      </c>
      <c r="E332" s="34" t="s">
        <v>0</v>
      </c>
      <c r="F332" s="159">
        <f t="shared" si="87"/>
        <v>0</v>
      </c>
      <c r="G332" s="153"/>
      <c r="H332" s="153"/>
      <c r="I332" s="153"/>
      <c r="J332" s="153"/>
      <c r="K332" s="153"/>
      <c r="L332" s="153"/>
      <c r="M332" s="153"/>
      <c r="N332" s="153"/>
      <c r="O332" s="153"/>
      <c r="P332" s="153"/>
    </row>
    <row r="333" spans="1:16" x14ac:dyDescent="0.25">
      <c r="A333" s="7"/>
      <c r="B333" s="2"/>
      <c r="C333" s="8"/>
      <c r="D333" s="9" t="s">
        <v>286</v>
      </c>
      <c r="E333" s="10" t="s">
        <v>287</v>
      </c>
      <c r="F333" s="159">
        <f t="shared" si="87"/>
        <v>0</v>
      </c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</row>
    <row r="334" spans="1:16" x14ac:dyDescent="0.25">
      <c r="A334" s="7"/>
      <c r="B334" s="2"/>
      <c r="C334" s="8"/>
      <c r="D334" s="9">
        <v>37118</v>
      </c>
      <c r="E334" s="10" t="s">
        <v>288</v>
      </c>
      <c r="F334" s="159">
        <f t="shared" si="87"/>
        <v>0</v>
      </c>
      <c r="G334" s="153"/>
      <c r="H334" s="153"/>
      <c r="I334" s="153"/>
      <c r="J334" s="153"/>
      <c r="K334" s="153"/>
      <c r="L334" s="153"/>
      <c r="M334" s="153"/>
      <c r="N334" s="153"/>
      <c r="O334" s="153"/>
      <c r="P334" s="153"/>
    </row>
    <row r="335" spans="1:16" x14ac:dyDescent="0.25">
      <c r="A335" s="7"/>
      <c r="B335" s="2"/>
      <c r="C335" s="8"/>
      <c r="D335" s="9" t="s">
        <v>289</v>
      </c>
      <c r="E335" s="10" t="s">
        <v>290</v>
      </c>
      <c r="F335" s="159">
        <f t="shared" si="87"/>
        <v>0</v>
      </c>
      <c r="G335" s="153"/>
      <c r="H335" s="153"/>
      <c r="I335" s="153"/>
      <c r="J335" s="153"/>
      <c r="K335" s="153"/>
      <c r="L335" s="153"/>
      <c r="M335" s="153"/>
      <c r="N335" s="153"/>
      <c r="O335" s="153"/>
      <c r="P335" s="153"/>
    </row>
    <row r="336" spans="1:16" s="111" customFormat="1" ht="42.75" x14ac:dyDescent="0.2">
      <c r="A336" s="2"/>
      <c r="B336" s="2"/>
      <c r="C336" s="6" t="s">
        <v>291</v>
      </c>
      <c r="D336" s="4"/>
      <c r="E336" s="5" t="s">
        <v>12</v>
      </c>
      <c r="F336" s="93">
        <f t="shared" si="87"/>
        <v>0</v>
      </c>
      <c r="G336" s="93">
        <f t="shared" ref="G336:P336" si="109">SUM(G337:G341)</f>
        <v>0</v>
      </c>
      <c r="H336" s="93">
        <f t="shared" si="109"/>
        <v>0</v>
      </c>
      <c r="I336" s="93">
        <f t="shared" si="109"/>
        <v>0</v>
      </c>
      <c r="J336" s="93">
        <f t="shared" si="109"/>
        <v>0</v>
      </c>
      <c r="K336" s="93">
        <f t="shared" si="109"/>
        <v>0</v>
      </c>
      <c r="L336" s="93">
        <f t="shared" si="109"/>
        <v>0</v>
      </c>
      <c r="M336" s="93">
        <f t="shared" si="109"/>
        <v>0</v>
      </c>
      <c r="N336" s="93">
        <f t="shared" si="109"/>
        <v>0</v>
      </c>
      <c r="O336" s="155">
        <f t="shared" si="109"/>
        <v>0</v>
      </c>
      <c r="P336" s="155">
        <f t="shared" si="109"/>
        <v>0</v>
      </c>
    </row>
    <row r="337" spans="1:16" x14ac:dyDescent="0.25">
      <c r="A337" s="7"/>
      <c r="B337" s="2"/>
      <c r="C337" s="8"/>
      <c r="D337" s="9" t="s">
        <v>292</v>
      </c>
      <c r="E337" s="10" t="s">
        <v>293</v>
      </c>
      <c r="F337" s="159">
        <f t="shared" si="87"/>
        <v>0</v>
      </c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</row>
    <row r="338" spans="1:16" ht="30" x14ac:dyDescent="0.25">
      <c r="A338" s="7"/>
      <c r="B338" s="2"/>
      <c r="C338" s="8"/>
      <c r="D338" s="9" t="s">
        <v>294</v>
      </c>
      <c r="E338" s="10" t="s">
        <v>295</v>
      </c>
      <c r="F338" s="159">
        <f t="shared" ref="F338:F401" si="110">G338+I338+J338+K338+L338+M338+N338</f>
        <v>0</v>
      </c>
      <c r="G338" s="153"/>
      <c r="H338" s="153"/>
      <c r="I338" s="153"/>
      <c r="J338" s="153"/>
      <c r="K338" s="153"/>
      <c r="L338" s="153"/>
      <c r="M338" s="153"/>
      <c r="N338" s="153"/>
      <c r="O338" s="153"/>
      <c r="P338" s="153"/>
    </row>
    <row r="339" spans="1:16" x14ac:dyDescent="0.25">
      <c r="A339" s="7"/>
      <c r="B339" s="2"/>
      <c r="C339" s="8"/>
      <c r="D339" s="9" t="s">
        <v>296</v>
      </c>
      <c r="E339" s="10" t="s">
        <v>297</v>
      </c>
      <c r="F339" s="159">
        <f t="shared" si="110"/>
        <v>0</v>
      </c>
      <c r="G339" s="153"/>
      <c r="H339" s="153"/>
      <c r="I339" s="153"/>
      <c r="J339" s="153"/>
      <c r="K339" s="153"/>
      <c r="L339" s="153"/>
      <c r="M339" s="153"/>
      <c r="N339" s="153"/>
      <c r="O339" s="153"/>
      <c r="P339" s="153"/>
    </row>
    <row r="340" spans="1:16" x14ac:dyDescent="0.25">
      <c r="A340" s="7"/>
      <c r="B340" s="2"/>
      <c r="C340" s="8"/>
      <c r="D340" s="9" t="s">
        <v>298</v>
      </c>
      <c r="E340" s="10" t="s">
        <v>299</v>
      </c>
      <c r="F340" s="159">
        <f t="shared" si="110"/>
        <v>0</v>
      </c>
      <c r="G340" s="153"/>
      <c r="H340" s="153"/>
      <c r="I340" s="153"/>
      <c r="J340" s="153"/>
      <c r="K340" s="153"/>
      <c r="L340" s="153"/>
      <c r="M340" s="153"/>
      <c r="N340" s="153"/>
      <c r="O340" s="153"/>
      <c r="P340" s="153"/>
    </row>
    <row r="341" spans="1:16" x14ac:dyDescent="0.25">
      <c r="A341" s="7"/>
      <c r="B341" s="2"/>
      <c r="C341" s="8"/>
      <c r="D341" s="9" t="s">
        <v>300</v>
      </c>
      <c r="E341" s="10" t="s">
        <v>301</v>
      </c>
      <c r="F341" s="159">
        <f t="shared" si="110"/>
        <v>0</v>
      </c>
      <c r="G341" s="153"/>
      <c r="H341" s="153"/>
      <c r="I341" s="153"/>
      <c r="J341" s="153"/>
      <c r="K341" s="153"/>
      <c r="L341" s="153"/>
      <c r="M341" s="153"/>
      <c r="N341" s="153"/>
      <c r="O341" s="153"/>
      <c r="P341" s="153"/>
    </row>
    <row r="342" spans="1:16" s="119" customFormat="1" ht="28.5" x14ac:dyDescent="0.25">
      <c r="A342" s="35"/>
      <c r="B342" s="36"/>
      <c r="C342" s="37">
        <v>3713</v>
      </c>
      <c r="D342" s="38"/>
      <c r="E342" s="39" t="s">
        <v>13</v>
      </c>
      <c r="F342" s="99">
        <f t="shared" si="110"/>
        <v>0</v>
      </c>
      <c r="G342" s="99">
        <f t="shared" ref="G342:P342" si="111">SUM(G343:G345)</f>
        <v>0</v>
      </c>
      <c r="H342" s="99">
        <f t="shared" si="111"/>
        <v>0</v>
      </c>
      <c r="I342" s="99">
        <f t="shared" si="111"/>
        <v>0</v>
      </c>
      <c r="J342" s="99">
        <f t="shared" si="111"/>
        <v>0</v>
      </c>
      <c r="K342" s="99">
        <f t="shared" si="111"/>
        <v>0</v>
      </c>
      <c r="L342" s="99">
        <f t="shared" si="111"/>
        <v>0</v>
      </c>
      <c r="M342" s="99">
        <f t="shared" si="111"/>
        <v>0</v>
      </c>
      <c r="N342" s="99">
        <f t="shared" si="111"/>
        <v>0</v>
      </c>
      <c r="O342" s="187">
        <f t="shared" si="111"/>
        <v>0</v>
      </c>
      <c r="P342" s="187">
        <f t="shared" si="111"/>
        <v>0</v>
      </c>
    </row>
    <row r="343" spans="1:16" s="119" customFormat="1" x14ac:dyDescent="0.25">
      <c r="A343" s="35"/>
      <c r="B343" s="36"/>
      <c r="C343" s="40"/>
      <c r="D343" s="38" t="s">
        <v>302</v>
      </c>
      <c r="E343" s="34" t="s">
        <v>278</v>
      </c>
      <c r="F343" s="163">
        <f t="shared" si="110"/>
        <v>0</v>
      </c>
      <c r="G343" s="157"/>
      <c r="H343" s="157"/>
      <c r="I343" s="157"/>
      <c r="J343" s="157"/>
      <c r="K343" s="157"/>
      <c r="L343" s="157"/>
      <c r="M343" s="157"/>
      <c r="N343" s="157"/>
      <c r="O343" s="157"/>
      <c r="P343" s="157"/>
    </row>
    <row r="344" spans="1:16" s="119" customFormat="1" x14ac:dyDescent="0.25">
      <c r="A344" s="35"/>
      <c r="B344" s="36"/>
      <c r="C344" s="40"/>
      <c r="D344" s="38" t="s">
        <v>303</v>
      </c>
      <c r="E344" s="34" t="s">
        <v>280</v>
      </c>
      <c r="F344" s="163">
        <f t="shared" si="110"/>
        <v>0</v>
      </c>
      <c r="G344" s="157"/>
      <c r="H344" s="157"/>
      <c r="I344" s="157"/>
      <c r="J344" s="157"/>
      <c r="K344" s="157"/>
      <c r="L344" s="157"/>
      <c r="M344" s="157"/>
      <c r="N344" s="157"/>
      <c r="O344" s="157"/>
      <c r="P344" s="157"/>
    </row>
    <row r="345" spans="1:16" s="119" customFormat="1" x14ac:dyDescent="0.25">
      <c r="A345" s="35"/>
      <c r="B345" s="36"/>
      <c r="C345" s="40"/>
      <c r="D345" s="38" t="s">
        <v>304</v>
      </c>
      <c r="E345" s="34" t="s">
        <v>290</v>
      </c>
      <c r="F345" s="163">
        <f t="shared" si="110"/>
        <v>0</v>
      </c>
      <c r="G345" s="157"/>
      <c r="H345" s="157"/>
      <c r="I345" s="157"/>
      <c r="J345" s="157"/>
      <c r="K345" s="157"/>
      <c r="L345" s="157"/>
      <c r="M345" s="157"/>
      <c r="N345" s="157"/>
      <c r="O345" s="157"/>
      <c r="P345" s="157"/>
    </row>
    <row r="346" spans="1:16" s="119" customFormat="1" ht="28.5" x14ac:dyDescent="0.25">
      <c r="A346" s="35"/>
      <c r="B346" s="36"/>
      <c r="C346" s="37">
        <v>3714</v>
      </c>
      <c r="D346" s="38"/>
      <c r="E346" s="39" t="s">
        <v>14</v>
      </c>
      <c r="F346" s="99">
        <f t="shared" si="110"/>
        <v>0</v>
      </c>
      <c r="G346" s="99">
        <f t="shared" ref="G346:P346" si="112">SUM(G347:G350)</f>
        <v>0</v>
      </c>
      <c r="H346" s="99">
        <f t="shared" si="112"/>
        <v>0</v>
      </c>
      <c r="I346" s="99">
        <f t="shared" si="112"/>
        <v>0</v>
      </c>
      <c r="J346" s="99">
        <f t="shared" si="112"/>
        <v>0</v>
      </c>
      <c r="K346" s="99">
        <f t="shared" si="112"/>
        <v>0</v>
      </c>
      <c r="L346" s="99">
        <f t="shared" si="112"/>
        <v>0</v>
      </c>
      <c r="M346" s="99">
        <f t="shared" si="112"/>
        <v>0</v>
      </c>
      <c r="N346" s="99">
        <f t="shared" si="112"/>
        <v>0</v>
      </c>
      <c r="O346" s="187">
        <f t="shared" si="112"/>
        <v>0</v>
      </c>
      <c r="P346" s="187">
        <f t="shared" si="112"/>
        <v>0</v>
      </c>
    </row>
    <row r="347" spans="1:16" s="119" customFormat="1" x14ac:dyDescent="0.25">
      <c r="A347" s="35"/>
      <c r="B347" s="36"/>
      <c r="C347" s="40"/>
      <c r="D347" s="38" t="s">
        <v>305</v>
      </c>
      <c r="E347" s="34" t="s">
        <v>293</v>
      </c>
      <c r="F347" s="163">
        <f t="shared" si="110"/>
        <v>0</v>
      </c>
      <c r="G347" s="157"/>
      <c r="H347" s="157"/>
      <c r="I347" s="157"/>
      <c r="J347" s="157"/>
      <c r="K347" s="157"/>
      <c r="L347" s="157"/>
      <c r="M347" s="157"/>
      <c r="N347" s="157"/>
      <c r="O347" s="157"/>
      <c r="P347" s="157"/>
    </row>
    <row r="348" spans="1:16" s="119" customFormat="1" x14ac:dyDescent="0.25">
      <c r="A348" s="35"/>
      <c r="B348" s="36"/>
      <c r="C348" s="40"/>
      <c r="D348" s="38" t="s">
        <v>306</v>
      </c>
      <c r="E348" s="34" t="s">
        <v>297</v>
      </c>
      <c r="F348" s="163">
        <f t="shared" si="110"/>
        <v>0</v>
      </c>
      <c r="G348" s="157"/>
      <c r="H348" s="157"/>
      <c r="I348" s="157"/>
      <c r="J348" s="157"/>
      <c r="K348" s="157"/>
      <c r="L348" s="157"/>
      <c r="M348" s="157"/>
      <c r="N348" s="157"/>
      <c r="O348" s="157"/>
      <c r="P348" s="157"/>
    </row>
    <row r="349" spans="1:16" s="119" customFormat="1" x14ac:dyDescent="0.25">
      <c r="A349" s="35"/>
      <c r="B349" s="36"/>
      <c r="C349" s="40"/>
      <c r="D349" s="38" t="s">
        <v>15</v>
      </c>
      <c r="E349" s="34" t="s">
        <v>299</v>
      </c>
      <c r="F349" s="163">
        <f t="shared" si="110"/>
        <v>0</v>
      </c>
      <c r="G349" s="157"/>
      <c r="H349" s="157"/>
      <c r="I349" s="157"/>
      <c r="J349" s="157"/>
      <c r="K349" s="157"/>
      <c r="L349" s="157"/>
      <c r="M349" s="157"/>
      <c r="N349" s="157"/>
      <c r="O349" s="157"/>
      <c r="P349" s="157"/>
    </row>
    <row r="350" spans="1:16" s="119" customFormat="1" x14ac:dyDescent="0.25">
      <c r="A350" s="35"/>
      <c r="B350" s="36"/>
      <c r="C350" s="40"/>
      <c r="D350" s="38" t="s">
        <v>16</v>
      </c>
      <c r="E350" s="34" t="s">
        <v>301</v>
      </c>
      <c r="F350" s="163">
        <f t="shared" si="110"/>
        <v>0</v>
      </c>
      <c r="G350" s="157"/>
      <c r="H350" s="157"/>
      <c r="I350" s="157"/>
      <c r="J350" s="157"/>
      <c r="K350" s="157"/>
      <c r="L350" s="157"/>
      <c r="M350" s="157"/>
      <c r="N350" s="157"/>
      <c r="O350" s="157"/>
      <c r="P350" s="157"/>
    </row>
    <row r="351" spans="1:16" s="119" customFormat="1" ht="28.5" x14ac:dyDescent="0.25">
      <c r="A351" s="35"/>
      <c r="B351" s="36"/>
      <c r="C351" s="3">
        <v>3715</v>
      </c>
      <c r="D351" s="9"/>
      <c r="E351" s="5" t="s">
        <v>994</v>
      </c>
      <c r="F351" s="99">
        <f t="shared" si="110"/>
        <v>0</v>
      </c>
      <c r="G351" s="99">
        <f t="shared" ref="G351:P351" si="113">G352</f>
        <v>0</v>
      </c>
      <c r="H351" s="99">
        <f t="shared" si="113"/>
        <v>0</v>
      </c>
      <c r="I351" s="99">
        <f t="shared" si="113"/>
        <v>0</v>
      </c>
      <c r="J351" s="99">
        <f t="shared" si="113"/>
        <v>0</v>
      </c>
      <c r="K351" s="99">
        <f t="shared" si="113"/>
        <v>0</v>
      </c>
      <c r="L351" s="99">
        <f t="shared" si="113"/>
        <v>0</v>
      </c>
      <c r="M351" s="99">
        <f t="shared" si="113"/>
        <v>0</v>
      </c>
      <c r="N351" s="99">
        <f t="shared" si="113"/>
        <v>0</v>
      </c>
      <c r="O351" s="187">
        <f t="shared" si="113"/>
        <v>0</v>
      </c>
      <c r="P351" s="187">
        <f t="shared" si="113"/>
        <v>0</v>
      </c>
    </row>
    <row r="352" spans="1:16" s="119" customFormat="1" ht="30" x14ac:dyDescent="0.25">
      <c r="A352" s="35"/>
      <c r="B352" s="36"/>
      <c r="C352" s="8"/>
      <c r="D352" s="9" t="s">
        <v>995</v>
      </c>
      <c r="E352" s="10" t="s">
        <v>994</v>
      </c>
      <c r="F352" s="163">
        <f t="shared" si="110"/>
        <v>0</v>
      </c>
      <c r="G352" s="157"/>
      <c r="H352" s="157"/>
      <c r="I352" s="157"/>
      <c r="J352" s="157"/>
      <c r="K352" s="157"/>
      <c r="L352" s="157"/>
      <c r="M352" s="157"/>
      <c r="N352" s="157"/>
      <c r="O352" s="157"/>
      <c r="P352" s="157"/>
    </row>
    <row r="353" spans="1:16" s="110" customFormat="1" ht="28.5" x14ac:dyDescent="0.25">
      <c r="A353" s="59"/>
      <c r="B353" s="60" t="s">
        <v>307</v>
      </c>
      <c r="C353" s="61"/>
      <c r="D353" s="62"/>
      <c r="E353" s="63" t="s">
        <v>308</v>
      </c>
      <c r="F353" s="97">
        <f t="shared" si="110"/>
        <v>0</v>
      </c>
      <c r="G353" s="97">
        <f t="shared" ref="G353:P353" si="114">G354+G364+G370</f>
        <v>0</v>
      </c>
      <c r="H353" s="97">
        <f t="shared" si="114"/>
        <v>0</v>
      </c>
      <c r="I353" s="97">
        <f t="shared" si="114"/>
        <v>0</v>
      </c>
      <c r="J353" s="97">
        <f t="shared" si="114"/>
        <v>0</v>
      </c>
      <c r="K353" s="97">
        <f t="shared" si="114"/>
        <v>0</v>
      </c>
      <c r="L353" s="97">
        <f t="shared" si="114"/>
        <v>0</v>
      </c>
      <c r="M353" s="97">
        <f t="shared" si="114"/>
        <v>0</v>
      </c>
      <c r="N353" s="97">
        <f t="shared" si="114"/>
        <v>0</v>
      </c>
      <c r="O353" s="182">
        <f t="shared" si="114"/>
        <v>0</v>
      </c>
      <c r="P353" s="182">
        <f t="shared" si="114"/>
        <v>0</v>
      </c>
    </row>
    <row r="354" spans="1:16" s="111" customFormat="1" ht="14.25" x14ac:dyDescent="0.2">
      <c r="A354" s="2"/>
      <c r="B354" s="2"/>
      <c r="C354" s="6" t="s">
        <v>309</v>
      </c>
      <c r="D354" s="4"/>
      <c r="E354" s="5" t="s">
        <v>310</v>
      </c>
      <c r="F354" s="93">
        <f t="shared" si="110"/>
        <v>0</v>
      </c>
      <c r="G354" s="93">
        <f t="shared" ref="G354:P354" si="115">SUM(G355:G363)</f>
        <v>0</v>
      </c>
      <c r="H354" s="93">
        <f t="shared" ref="H354" si="116">SUM(H355:H363)</f>
        <v>0</v>
      </c>
      <c r="I354" s="93">
        <f t="shared" si="115"/>
        <v>0</v>
      </c>
      <c r="J354" s="93">
        <f t="shared" si="115"/>
        <v>0</v>
      </c>
      <c r="K354" s="93">
        <f t="shared" si="115"/>
        <v>0</v>
      </c>
      <c r="L354" s="93">
        <f t="shared" si="115"/>
        <v>0</v>
      </c>
      <c r="M354" s="93">
        <f t="shared" si="115"/>
        <v>0</v>
      </c>
      <c r="N354" s="93">
        <f t="shared" si="115"/>
        <v>0</v>
      </c>
      <c r="O354" s="155">
        <f t="shared" si="115"/>
        <v>0</v>
      </c>
      <c r="P354" s="155">
        <f t="shared" si="115"/>
        <v>0</v>
      </c>
    </row>
    <row r="355" spans="1:16" x14ac:dyDescent="0.25">
      <c r="A355" s="7"/>
      <c r="B355" s="2"/>
      <c r="C355" s="8"/>
      <c r="D355" s="9" t="s">
        <v>311</v>
      </c>
      <c r="E355" s="10" t="s">
        <v>312</v>
      </c>
      <c r="F355" s="159">
        <f t="shared" si="110"/>
        <v>0</v>
      </c>
      <c r="G355" s="153"/>
      <c r="H355" s="153"/>
      <c r="I355" s="153"/>
      <c r="J355" s="153"/>
      <c r="K355" s="153"/>
      <c r="L355" s="153"/>
      <c r="M355" s="153"/>
      <c r="N355" s="153"/>
      <c r="O355" s="153"/>
      <c r="P355" s="153"/>
    </row>
    <row r="356" spans="1:16" x14ac:dyDescent="0.25">
      <c r="A356" s="7"/>
      <c r="B356" s="2"/>
      <c r="C356" s="8"/>
      <c r="D356" s="9" t="s">
        <v>313</v>
      </c>
      <c r="E356" s="10" t="s">
        <v>314</v>
      </c>
      <c r="F356" s="159">
        <f t="shared" si="110"/>
        <v>0</v>
      </c>
      <c r="G356" s="153"/>
      <c r="H356" s="153"/>
      <c r="I356" s="153"/>
      <c r="J356" s="153"/>
      <c r="K356" s="153"/>
      <c r="L356" s="153"/>
      <c r="M356" s="153"/>
      <c r="N356" s="153"/>
      <c r="O356" s="153"/>
      <c r="P356" s="153"/>
    </row>
    <row r="357" spans="1:16" x14ac:dyDescent="0.25">
      <c r="A357" s="7"/>
      <c r="B357" s="2"/>
      <c r="C357" s="8"/>
      <c r="D357" s="9" t="s">
        <v>315</v>
      </c>
      <c r="E357" s="11" t="s">
        <v>316</v>
      </c>
      <c r="F357" s="159">
        <f t="shared" si="110"/>
        <v>0</v>
      </c>
      <c r="G357" s="153"/>
      <c r="H357" s="153"/>
      <c r="I357" s="153"/>
      <c r="J357" s="153"/>
      <c r="K357" s="153"/>
      <c r="L357" s="153"/>
      <c r="M357" s="153"/>
      <c r="N357" s="153"/>
      <c r="O357" s="153"/>
      <c r="P357" s="153"/>
    </row>
    <row r="358" spans="1:16" s="120" customFormat="1" x14ac:dyDescent="0.25">
      <c r="A358" s="35"/>
      <c r="B358" s="36"/>
      <c r="C358" s="40"/>
      <c r="D358" s="38" t="s">
        <v>317</v>
      </c>
      <c r="E358" s="34" t="s">
        <v>1</v>
      </c>
      <c r="F358" s="164">
        <f t="shared" si="110"/>
        <v>0</v>
      </c>
      <c r="G358" s="158"/>
      <c r="H358" s="158"/>
      <c r="I358" s="158"/>
      <c r="J358" s="158"/>
      <c r="K358" s="158"/>
      <c r="L358" s="158"/>
      <c r="M358" s="158"/>
      <c r="N358" s="158"/>
      <c r="O358" s="158"/>
      <c r="P358" s="158"/>
    </row>
    <row r="359" spans="1:16" x14ac:dyDescent="0.25">
      <c r="A359" s="7"/>
      <c r="B359" s="2"/>
      <c r="C359" s="8"/>
      <c r="D359" s="9" t="s">
        <v>318</v>
      </c>
      <c r="E359" s="10" t="s">
        <v>319</v>
      </c>
      <c r="F359" s="159">
        <f t="shared" si="110"/>
        <v>0</v>
      </c>
      <c r="G359" s="153"/>
      <c r="H359" s="153"/>
      <c r="I359" s="153"/>
      <c r="J359" s="153"/>
      <c r="K359" s="153"/>
      <c r="L359" s="153"/>
      <c r="M359" s="153"/>
      <c r="N359" s="153"/>
      <c r="O359" s="153"/>
      <c r="P359" s="153"/>
    </row>
    <row r="360" spans="1:16" ht="30" x14ac:dyDescent="0.25">
      <c r="A360" s="7"/>
      <c r="B360" s="2"/>
      <c r="C360" s="8"/>
      <c r="D360" s="9" t="s">
        <v>320</v>
      </c>
      <c r="E360" s="10" t="s">
        <v>321</v>
      </c>
      <c r="F360" s="159">
        <f t="shared" si="110"/>
        <v>0</v>
      </c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</row>
    <row r="361" spans="1:16" x14ac:dyDescent="0.25">
      <c r="A361" s="7"/>
      <c r="B361" s="2"/>
      <c r="C361" s="8"/>
      <c r="D361" s="9" t="s">
        <v>322</v>
      </c>
      <c r="E361" s="10" t="s">
        <v>323</v>
      </c>
      <c r="F361" s="159">
        <f t="shared" si="110"/>
        <v>0</v>
      </c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</row>
    <row r="362" spans="1:16" x14ac:dyDescent="0.25">
      <c r="A362" s="7"/>
      <c r="B362" s="2"/>
      <c r="C362" s="8"/>
      <c r="D362" s="9" t="s">
        <v>324</v>
      </c>
      <c r="E362" s="10" t="s">
        <v>325</v>
      </c>
      <c r="F362" s="159">
        <f t="shared" si="110"/>
        <v>0</v>
      </c>
      <c r="G362" s="153"/>
      <c r="H362" s="153"/>
      <c r="I362" s="153"/>
      <c r="J362" s="153"/>
      <c r="K362" s="153"/>
      <c r="L362" s="153"/>
      <c r="M362" s="153"/>
      <c r="N362" s="153"/>
      <c r="O362" s="153"/>
      <c r="P362" s="153"/>
    </row>
    <row r="363" spans="1:16" x14ac:dyDescent="0.25">
      <c r="A363" s="7"/>
      <c r="B363" s="2"/>
      <c r="C363" s="8"/>
      <c r="D363" s="9" t="s">
        <v>326</v>
      </c>
      <c r="E363" s="10" t="s">
        <v>327</v>
      </c>
      <c r="F363" s="159">
        <f t="shared" si="110"/>
        <v>0</v>
      </c>
      <c r="G363" s="153"/>
      <c r="H363" s="153"/>
      <c r="I363" s="153"/>
      <c r="J363" s="153"/>
      <c r="K363" s="153"/>
      <c r="L363" s="153"/>
      <c r="M363" s="153"/>
      <c r="N363" s="153"/>
      <c r="O363" s="153"/>
      <c r="P363" s="153"/>
    </row>
    <row r="364" spans="1:16" s="111" customFormat="1" ht="14.25" x14ac:dyDescent="0.2">
      <c r="A364" s="2"/>
      <c r="B364" s="2"/>
      <c r="C364" s="6" t="s">
        <v>328</v>
      </c>
      <c r="D364" s="4"/>
      <c r="E364" s="5" t="s">
        <v>329</v>
      </c>
      <c r="F364" s="93">
        <f t="shared" si="110"/>
        <v>0</v>
      </c>
      <c r="G364" s="93">
        <f t="shared" ref="G364:P364" si="117">SUM(G365:G369)</f>
        <v>0</v>
      </c>
      <c r="H364" s="93">
        <f t="shared" si="117"/>
        <v>0</v>
      </c>
      <c r="I364" s="93">
        <f t="shared" si="117"/>
        <v>0</v>
      </c>
      <c r="J364" s="93">
        <f t="shared" si="117"/>
        <v>0</v>
      </c>
      <c r="K364" s="93">
        <f t="shared" si="117"/>
        <v>0</v>
      </c>
      <c r="L364" s="93">
        <f t="shared" si="117"/>
        <v>0</v>
      </c>
      <c r="M364" s="93">
        <f t="shared" si="117"/>
        <v>0</v>
      </c>
      <c r="N364" s="93">
        <f t="shared" si="117"/>
        <v>0</v>
      </c>
      <c r="O364" s="155">
        <f t="shared" si="117"/>
        <v>0</v>
      </c>
      <c r="P364" s="155">
        <f t="shared" si="117"/>
        <v>0</v>
      </c>
    </row>
    <row r="365" spans="1:16" x14ac:dyDescent="0.25">
      <c r="A365" s="7"/>
      <c r="B365" s="2"/>
      <c r="C365" s="8"/>
      <c r="D365" s="9" t="s">
        <v>330</v>
      </c>
      <c r="E365" s="10" t="s">
        <v>331</v>
      </c>
      <c r="F365" s="159">
        <f t="shared" si="110"/>
        <v>0</v>
      </c>
      <c r="G365" s="153"/>
      <c r="H365" s="153"/>
      <c r="I365" s="153"/>
      <c r="J365" s="153"/>
      <c r="K365" s="153"/>
      <c r="L365" s="153"/>
      <c r="M365" s="153"/>
      <c r="N365" s="153"/>
      <c r="O365" s="153"/>
      <c r="P365" s="153"/>
    </row>
    <row r="366" spans="1:16" x14ac:dyDescent="0.25">
      <c r="A366" s="7"/>
      <c r="B366" s="2"/>
      <c r="C366" s="8"/>
      <c r="D366" s="9" t="s">
        <v>332</v>
      </c>
      <c r="E366" s="10" t="s">
        <v>299</v>
      </c>
      <c r="F366" s="159">
        <f t="shared" si="110"/>
        <v>0</v>
      </c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</row>
    <row r="367" spans="1:16" x14ac:dyDescent="0.25">
      <c r="A367" s="7"/>
      <c r="B367" s="2"/>
      <c r="C367" s="8"/>
      <c r="D367" s="9" t="s">
        <v>333</v>
      </c>
      <c r="E367" s="10" t="s">
        <v>334</v>
      </c>
      <c r="F367" s="159">
        <f t="shared" si="110"/>
        <v>0</v>
      </c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</row>
    <row r="368" spans="1:16" x14ac:dyDescent="0.25">
      <c r="A368" s="7"/>
      <c r="B368" s="2"/>
      <c r="C368" s="8"/>
      <c r="D368" s="9" t="s">
        <v>335</v>
      </c>
      <c r="E368" s="10" t="s">
        <v>336</v>
      </c>
      <c r="F368" s="159">
        <f t="shared" si="110"/>
        <v>0</v>
      </c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</row>
    <row r="369" spans="1:16" x14ac:dyDescent="0.25">
      <c r="A369" s="7"/>
      <c r="B369" s="2"/>
      <c r="C369" s="8"/>
      <c r="D369" s="9" t="s">
        <v>337</v>
      </c>
      <c r="E369" s="10" t="s">
        <v>338</v>
      </c>
      <c r="F369" s="159">
        <f t="shared" si="110"/>
        <v>0</v>
      </c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</row>
    <row r="370" spans="1:16" ht="28.5" x14ac:dyDescent="0.25">
      <c r="A370" s="7"/>
      <c r="B370" s="2"/>
      <c r="C370" s="3">
        <v>3723</v>
      </c>
      <c r="D370" s="9"/>
      <c r="E370" s="5" t="s">
        <v>1007</v>
      </c>
      <c r="F370" s="93">
        <f t="shared" si="110"/>
        <v>0</v>
      </c>
      <c r="G370" s="93">
        <f t="shared" ref="G370:P370" si="118">G371</f>
        <v>0</v>
      </c>
      <c r="H370" s="93">
        <f t="shared" si="118"/>
        <v>0</v>
      </c>
      <c r="I370" s="93">
        <f t="shared" si="118"/>
        <v>0</v>
      </c>
      <c r="J370" s="93">
        <f t="shared" si="118"/>
        <v>0</v>
      </c>
      <c r="K370" s="93">
        <f t="shared" si="118"/>
        <v>0</v>
      </c>
      <c r="L370" s="93">
        <f t="shared" si="118"/>
        <v>0</v>
      </c>
      <c r="M370" s="93">
        <f t="shared" si="118"/>
        <v>0</v>
      </c>
      <c r="N370" s="93">
        <f t="shared" si="118"/>
        <v>0</v>
      </c>
      <c r="O370" s="155">
        <f t="shared" si="118"/>
        <v>0</v>
      </c>
      <c r="P370" s="155">
        <f t="shared" si="118"/>
        <v>0</v>
      </c>
    </row>
    <row r="371" spans="1:16" x14ac:dyDescent="0.25">
      <c r="A371" s="7"/>
      <c r="B371" s="2"/>
      <c r="C371" s="8"/>
      <c r="D371" s="9" t="s">
        <v>996</v>
      </c>
      <c r="E371" s="10" t="s">
        <v>1007</v>
      </c>
      <c r="F371" s="159">
        <f t="shared" si="110"/>
        <v>0</v>
      </c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</row>
    <row r="372" spans="1:16" s="109" customFormat="1" ht="17.25" customHeight="1" x14ac:dyDescent="0.3">
      <c r="A372" s="77" t="s">
        <v>339</v>
      </c>
      <c r="B372" s="78"/>
      <c r="C372" s="79"/>
      <c r="D372" s="80"/>
      <c r="E372" s="81" t="s">
        <v>340</v>
      </c>
      <c r="F372" s="129">
        <f t="shared" si="110"/>
        <v>0</v>
      </c>
      <c r="G372" s="129">
        <f t="shared" ref="G372:P372" si="119">G373+G389+G405+G417</f>
        <v>0</v>
      </c>
      <c r="H372" s="129">
        <f t="shared" si="119"/>
        <v>0</v>
      </c>
      <c r="I372" s="129">
        <f t="shared" si="119"/>
        <v>0</v>
      </c>
      <c r="J372" s="129">
        <f t="shared" si="119"/>
        <v>0</v>
      </c>
      <c r="K372" s="129">
        <f t="shared" si="119"/>
        <v>0</v>
      </c>
      <c r="L372" s="129">
        <f t="shared" si="119"/>
        <v>0</v>
      </c>
      <c r="M372" s="129">
        <f t="shared" si="119"/>
        <v>0</v>
      </c>
      <c r="N372" s="129">
        <f t="shared" si="119"/>
        <v>0</v>
      </c>
      <c r="O372" s="188">
        <f t="shared" si="119"/>
        <v>0</v>
      </c>
      <c r="P372" s="188">
        <f t="shared" si="119"/>
        <v>0</v>
      </c>
    </row>
    <row r="373" spans="1:16" s="110" customFormat="1" ht="20.25" customHeight="1" x14ac:dyDescent="0.25">
      <c r="A373" s="59"/>
      <c r="B373" s="60" t="s">
        <v>341</v>
      </c>
      <c r="C373" s="61"/>
      <c r="D373" s="62"/>
      <c r="E373" s="63" t="s">
        <v>342</v>
      </c>
      <c r="F373" s="97">
        <f t="shared" si="110"/>
        <v>0</v>
      </c>
      <c r="G373" s="97">
        <f t="shared" ref="G373:P373" si="120">G374+G384+G387</f>
        <v>0</v>
      </c>
      <c r="H373" s="97">
        <f t="shared" si="120"/>
        <v>0</v>
      </c>
      <c r="I373" s="97">
        <f t="shared" si="120"/>
        <v>0</v>
      </c>
      <c r="J373" s="97">
        <f t="shared" si="120"/>
        <v>0</v>
      </c>
      <c r="K373" s="97">
        <f t="shared" si="120"/>
        <v>0</v>
      </c>
      <c r="L373" s="97">
        <f t="shared" si="120"/>
        <v>0</v>
      </c>
      <c r="M373" s="97">
        <f t="shared" si="120"/>
        <v>0</v>
      </c>
      <c r="N373" s="97">
        <f t="shared" si="120"/>
        <v>0</v>
      </c>
      <c r="O373" s="182">
        <f t="shared" si="120"/>
        <v>0</v>
      </c>
      <c r="P373" s="182">
        <f t="shared" si="120"/>
        <v>0</v>
      </c>
    </row>
    <row r="374" spans="1:16" s="111" customFormat="1" ht="14.25" x14ac:dyDescent="0.2">
      <c r="A374" s="2"/>
      <c r="B374" s="2"/>
      <c r="C374" s="6" t="s">
        <v>343</v>
      </c>
      <c r="D374" s="4"/>
      <c r="E374" s="5" t="s">
        <v>344</v>
      </c>
      <c r="F374" s="93">
        <f t="shared" si="110"/>
        <v>0</v>
      </c>
      <c r="G374" s="93">
        <f t="shared" ref="G374:P374" si="121">SUM(G375:G383)</f>
        <v>0</v>
      </c>
      <c r="H374" s="93">
        <f t="shared" ref="H374" si="122">SUM(H375:H383)</f>
        <v>0</v>
      </c>
      <c r="I374" s="93">
        <f t="shared" si="121"/>
        <v>0</v>
      </c>
      <c r="J374" s="93">
        <f t="shared" si="121"/>
        <v>0</v>
      </c>
      <c r="K374" s="93">
        <f t="shared" si="121"/>
        <v>0</v>
      </c>
      <c r="L374" s="93">
        <f t="shared" si="121"/>
        <v>0</v>
      </c>
      <c r="M374" s="93">
        <f t="shared" si="121"/>
        <v>0</v>
      </c>
      <c r="N374" s="93">
        <f t="shared" si="121"/>
        <v>0</v>
      </c>
      <c r="O374" s="155">
        <f t="shared" si="121"/>
        <v>0</v>
      </c>
      <c r="P374" s="155">
        <f t="shared" si="121"/>
        <v>0</v>
      </c>
    </row>
    <row r="375" spans="1:16" ht="30" x14ac:dyDescent="0.25">
      <c r="A375" s="7"/>
      <c r="B375" s="2"/>
      <c r="C375" s="8"/>
      <c r="D375" s="9" t="s">
        <v>345</v>
      </c>
      <c r="E375" s="10" t="s">
        <v>346</v>
      </c>
      <c r="F375" s="159">
        <f t="shared" si="110"/>
        <v>0</v>
      </c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</row>
    <row r="376" spans="1:16" x14ac:dyDescent="0.25">
      <c r="A376" s="7"/>
      <c r="B376" s="2"/>
      <c r="C376" s="8"/>
      <c r="D376" s="9" t="s">
        <v>347</v>
      </c>
      <c r="E376" s="10" t="s">
        <v>348</v>
      </c>
      <c r="F376" s="159">
        <f t="shared" si="110"/>
        <v>0</v>
      </c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</row>
    <row r="377" spans="1:16" ht="30" x14ac:dyDescent="0.25">
      <c r="A377" s="7"/>
      <c r="B377" s="2"/>
      <c r="C377" s="8"/>
      <c r="D377" s="9" t="s">
        <v>349</v>
      </c>
      <c r="E377" s="10" t="s">
        <v>350</v>
      </c>
      <c r="F377" s="159">
        <f t="shared" si="110"/>
        <v>0</v>
      </c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</row>
    <row r="378" spans="1:16" x14ac:dyDescent="0.25">
      <c r="A378" s="7"/>
      <c r="B378" s="2"/>
      <c r="C378" s="8"/>
      <c r="D378" s="9" t="s">
        <v>351</v>
      </c>
      <c r="E378" s="10" t="s">
        <v>352</v>
      </c>
      <c r="F378" s="159">
        <f t="shared" si="110"/>
        <v>0</v>
      </c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</row>
    <row r="379" spans="1:16" x14ac:dyDescent="0.25">
      <c r="A379" s="7"/>
      <c r="B379" s="2"/>
      <c r="C379" s="8"/>
      <c r="D379" s="9" t="s">
        <v>353</v>
      </c>
      <c r="E379" s="10" t="s">
        <v>354</v>
      </c>
      <c r="F379" s="159">
        <f t="shared" si="110"/>
        <v>0</v>
      </c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</row>
    <row r="380" spans="1:16" x14ac:dyDescent="0.25">
      <c r="A380" s="7"/>
      <c r="B380" s="2"/>
      <c r="C380" s="8"/>
      <c r="D380" s="9" t="s">
        <v>355</v>
      </c>
      <c r="E380" s="10" t="s">
        <v>356</v>
      </c>
      <c r="F380" s="159">
        <f t="shared" si="110"/>
        <v>0</v>
      </c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</row>
    <row r="381" spans="1:16" x14ac:dyDescent="0.25">
      <c r="A381" s="7"/>
      <c r="B381" s="2"/>
      <c r="C381" s="8"/>
      <c r="D381" s="9" t="s">
        <v>357</v>
      </c>
      <c r="E381" s="10" t="s">
        <v>358</v>
      </c>
      <c r="F381" s="159">
        <f t="shared" si="110"/>
        <v>0</v>
      </c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</row>
    <row r="382" spans="1:16" x14ac:dyDescent="0.25">
      <c r="A382" s="7"/>
      <c r="B382" s="2"/>
      <c r="C382" s="8"/>
      <c r="D382" s="14" t="s">
        <v>359</v>
      </c>
      <c r="E382" s="10" t="s">
        <v>360</v>
      </c>
      <c r="F382" s="159">
        <f t="shared" si="110"/>
        <v>0</v>
      </c>
      <c r="G382" s="153"/>
      <c r="H382" s="153"/>
      <c r="I382" s="153"/>
      <c r="J382" s="153"/>
      <c r="K382" s="153"/>
      <c r="L382" s="153"/>
      <c r="M382" s="153"/>
      <c r="N382" s="153"/>
      <c r="O382" s="153"/>
      <c r="P382" s="153"/>
    </row>
    <row r="383" spans="1:16" x14ac:dyDescent="0.25">
      <c r="A383" s="7"/>
      <c r="B383" s="2"/>
      <c r="C383" s="8"/>
      <c r="D383" s="9" t="s">
        <v>361</v>
      </c>
      <c r="E383" s="10" t="s">
        <v>362</v>
      </c>
      <c r="F383" s="159">
        <f t="shared" si="110"/>
        <v>0</v>
      </c>
      <c r="G383" s="153"/>
      <c r="H383" s="153"/>
      <c r="I383" s="153"/>
      <c r="J383" s="153"/>
      <c r="K383" s="153"/>
      <c r="L383" s="153"/>
      <c r="M383" s="153"/>
      <c r="N383" s="153"/>
      <c r="O383" s="153"/>
      <c r="P383" s="153"/>
    </row>
    <row r="384" spans="1:16" s="111" customFormat="1" ht="14.25" x14ac:dyDescent="0.2">
      <c r="A384" s="2"/>
      <c r="B384" s="2"/>
      <c r="C384" s="6" t="s">
        <v>363</v>
      </c>
      <c r="D384" s="4"/>
      <c r="E384" s="5" t="s">
        <v>364</v>
      </c>
      <c r="F384" s="93">
        <f t="shared" si="110"/>
        <v>0</v>
      </c>
      <c r="G384" s="93">
        <f t="shared" ref="G384:P384" si="123">G385+G386</f>
        <v>0</v>
      </c>
      <c r="H384" s="93">
        <f t="shared" si="123"/>
        <v>0</v>
      </c>
      <c r="I384" s="93">
        <f t="shared" si="123"/>
        <v>0</v>
      </c>
      <c r="J384" s="93">
        <f t="shared" si="123"/>
        <v>0</v>
      </c>
      <c r="K384" s="93">
        <f t="shared" si="123"/>
        <v>0</v>
      </c>
      <c r="L384" s="93">
        <f t="shared" si="123"/>
        <v>0</v>
      </c>
      <c r="M384" s="93">
        <f t="shared" si="123"/>
        <v>0</v>
      </c>
      <c r="N384" s="93">
        <f t="shared" si="123"/>
        <v>0</v>
      </c>
      <c r="O384" s="155">
        <f t="shared" si="123"/>
        <v>0</v>
      </c>
      <c r="P384" s="155">
        <f t="shared" si="123"/>
        <v>0</v>
      </c>
    </row>
    <row r="385" spans="1:16" ht="30" x14ac:dyDescent="0.25">
      <c r="A385" s="7"/>
      <c r="B385" s="2"/>
      <c r="C385" s="8"/>
      <c r="D385" s="9" t="s">
        <v>365</v>
      </c>
      <c r="E385" s="10" t="s">
        <v>366</v>
      </c>
      <c r="F385" s="159">
        <f t="shared" si="110"/>
        <v>0</v>
      </c>
      <c r="G385" s="153"/>
      <c r="H385" s="153"/>
      <c r="I385" s="153"/>
      <c r="J385" s="153"/>
      <c r="K385" s="153"/>
      <c r="L385" s="153"/>
      <c r="M385" s="153"/>
      <c r="N385" s="153"/>
      <c r="O385" s="153"/>
      <c r="P385" s="153"/>
    </row>
    <row r="386" spans="1:16" x14ac:dyDescent="0.25">
      <c r="A386" s="7"/>
      <c r="B386" s="2"/>
      <c r="C386" s="8"/>
      <c r="D386" s="9" t="s">
        <v>367</v>
      </c>
      <c r="E386" s="10" t="s">
        <v>368</v>
      </c>
      <c r="F386" s="159">
        <f t="shared" si="110"/>
        <v>0</v>
      </c>
      <c r="G386" s="153"/>
      <c r="H386" s="153"/>
      <c r="I386" s="153"/>
      <c r="J386" s="153"/>
      <c r="K386" s="153"/>
      <c r="L386" s="153"/>
      <c r="M386" s="153"/>
      <c r="N386" s="153"/>
      <c r="O386" s="153"/>
      <c r="P386" s="153"/>
    </row>
    <row r="387" spans="1:16" x14ac:dyDescent="0.25">
      <c r="A387" s="7"/>
      <c r="B387" s="2"/>
      <c r="C387" s="6">
        <v>3813</v>
      </c>
      <c r="D387" s="4"/>
      <c r="E387" s="5" t="s">
        <v>990</v>
      </c>
      <c r="F387" s="93">
        <f t="shared" si="110"/>
        <v>0</v>
      </c>
      <c r="G387" s="93">
        <f t="shared" ref="G387:P387" si="124">G388</f>
        <v>0</v>
      </c>
      <c r="H387" s="93">
        <f t="shared" si="124"/>
        <v>0</v>
      </c>
      <c r="I387" s="93">
        <f t="shared" si="124"/>
        <v>0</v>
      </c>
      <c r="J387" s="93">
        <f t="shared" si="124"/>
        <v>0</v>
      </c>
      <c r="K387" s="93">
        <f t="shared" si="124"/>
        <v>0</v>
      </c>
      <c r="L387" s="93">
        <f t="shared" si="124"/>
        <v>0</v>
      </c>
      <c r="M387" s="93">
        <f t="shared" si="124"/>
        <v>0</v>
      </c>
      <c r="N387" s="93">
        <f t="shared" si="124"/>
        <v>0</v>
      </c>
      <c r="O387" s="155">
        <f t="shared" si="124"/>
        <v>0</v>
      </c>
      <c r="P387" s="155">
        <f t="shared" si="124"/>
        <v>0</v>
      </c>
    </row>
    <row r="388" spans="1:16" x14ac:dyDescent="0.25">
      <c r="A388" s="7"/>
      <c r="B388" s="2"/>
      <c r="C388" s="8"/>
      <c r="D388" s="9" t="s">
        <v>991</v>
      </c>
      <c r="E388" s="10" t="s">
        <v>990</v>
      </c>
      <c r="F388" s="159">
        <f t="shared" si="110"/>
        <v>0</v>
      </c>
      <c r="G388" s="153"/>
      <c r="H388" s="153"/>
      <c r="I388" s="153"/>
      <c r="J388" s="153"/>
      <c r="K388" s="153"/>
      <c r="L388" s="153"/>
      <c r="M388" s="153"/>
      <c r="N388" s="153"/>
      <c r="O388" s="153"/>
      <c r="P388" s="153"/>
    </row>
    <row r="389" spans="1:16" s="110" customFormat="1" ht="15" customHeight="1" x14ac:dyDescent="0.25">
      <c r="A389" s="59"/>
      <c r="B389" s="60" t="s">
        <v>369</v>
      </c>
      <c r="C389" s="61"/>
      <c r="D389" s="62"/>
      <c r="E389" s="63" t="s">
        <v>370</v>
      </c>
      <c r="F389" s="97">
        <f t="shared" si="110"/>
        <v>0</v>
      </c>
      <c r="G389" s="97">
        <f t="shared" ref="G389:P389" si="125">G390+G399+G403</f>
        <v>0</v>
      </c>
      <c r="H389" s="97">
        <f t="shared" si="125"/>
        <v>0</v>
      </c>
      <c r="I389" s="97">
        <f t="shared" si="125"/>
        <v>0</v>
      </c>
      <c r="J389" s="97">
        <f t="shared" si="125"/>
        <v>0</v>
      </c>
      <c r="K389" s="97">
        <f t="shared" si="125"/>
        <v>0</v>
      </c>
      <c r="L389" s="97">
        <f t="shared" si="125"/>
        <v>0</v>
      </c>
      <c r="M389" s="97">
        <f t="shared" si="125"/>
        <v>0</v>
      </c>
      <c r="N389" s="97">
        <f t="shared" si="125"/>
        <v>0</v>
      </c>
      <c r="O389" s="182">
        <f t="shared" si="125"/>
        <v>0</v>
      </c>
      <c r="P389" s="182">
        <f t="shared" si="125"/>
        <v>0</v>
      </c>
    </row>
    <row r="390" spans="1:16" s="111" customFormat="1" ht="14.25" x14ac:dyDescent="0.2">
      <c r="A390" s="2"/>
      <c r="B390" s="2"/>
      <c r="C390" s="6">
        <v>3821</v>
      </c>
      <c r="D390" s="4"/>
      <c r="E390" s="5" t="s">
        <v>371</v>
      </c>
      <c r="F390" s="93">
        <f t="shared" si="110"/>
        <v>0</v>
      </c>
      <c r="G390" s="93">
        <f t="shared" ref="G390:P390" si="126">SUM(G391:G398)</f>
        <v>0</v>
      </c>
      <c r="H390" s="93">
        <f t="shared" ref="H390" si="127">SUM(H391:H398)</f>
        <v>0</v>
      </c>
      <c r="I390" s="93">
        <f t="shared" si="126"/>
        <v>0</v>
      </c>
      <c r="J390" s="93">
        <f t="shared" si="126"/>
        <v>0</v>
      </c>
      <c r="K390" s="93">
        <f t="shared" si="126"/>
        <v>0</v>
      </c>
      <c r="L390" s="93">
        <f t="shared" si="126"/>
        <v>0</v>
      </c>
      <c r="M390" s="93">
        <f t="shared" si="126"/>
        <v>0</v>
      </c>
      <c r="N390" s="93">
        <f t="shared" si="126"/>
        <v>0</v>
      </c>
      <c r="O390" s="155">
        <f t="shared" si="126"/>
        <v>0</v>
      </c>
      <c r="P390" s="155">
        <f t="shared" si="126"/>
        <v>0</v>
      </c>
    </row>
    <row r="391" spans="1:16" ht="30" x14ac:dyDescent="0.25">
      <c r="A391" s="7"/>
      <c r="B391" s="2"/>
      <c r="C391" s="8"/>
      <c r="D391" s="9">
        <v>38211</v>
      </c>
      <c r="E391" s="10" t="s">
        <v>372</v>
      </c>
      <c r="F391" s="159">
        <f t="shared" si="110"/>
        <v>0</v>
      </c>
      <c r="G391" s="153"/>
      <c r="H391" s="153"/>
      <c r="I391" s="153"/>
      <c r="J391" s="153"/>
      <c r="K391" s="153"/>
      <c r="L391" s="153"/>
      <c r="M391" s="153"/>
      <c r="N391" s="153"/>
      <c r="O391" s="153"/>
      <c r="P391" s="153"/>
    </row>
    <row r="392" spans="1:16" x14ac:dyDescent="0.25">
      <c r="A392" s="7"/>
      <c r="B392" s="2"/>
      <c r="C392" s="8"/>
      <c r="D392" s="9">
        <v>38212</v>
      </c>
      <c r="E392" s="10" t="s">
        <v>373</v>
      </c>
      <c r="F392" s="159">
        <f t="shared" si="110"/>
        <v>0</v>
      </c>
      <c r="G392" s="153"/>
      <c r="H392" s="153"/>
      <c r="I392" s="153"/>
      <c r="J392" s="153"/>
      <c r="K392" s="153"/>
      <c r="L392" s="153"/>
      <c r="M392" s="153"/>
      <c r="N392" s="153"/>
      <c r="O392" s="153"/>
      <c r="P392" s="153"/>
    </row>
    <row r="393" spans="1:16" ht="30" x14ac:dyDescent="0.25">
      <c r="A393" s="7"/>
      <c r="B393" s="2"/>
      <c r="C393" s="8"/>
      <c r="D393" s="9">
        <v>38213</v>
      </c>
      <c r="E393" s="10" t="s">
        <v>374</v>
      </c>
      <c r="F393" s="159">
        <f t="shared" si="110"/>
        <v>0</v>
      </c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</row>
    <row r="394" spans="1:16" x14ac:dyDescent="0.25">
      <c r="A394" s="7"/>
      <c r="B394" s="2"/>
      <c r="C394" s="8"/>
      <c r="D394" s="9">
        <v>38214</v>
      </c>
      <c r="E394" s="10" t="s">
        <v>375</v>
      </c>
      <c r="F394" s="159">
        <f t="shared" si="110"/>
        <v>0</v>
      </c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</row>
    <row r="395" spans="1:16" x14ac:dyDescent="0.25">
      <c r="A395" s="7"/>
      <c r="B395" s="2"/>
      <c r="C395" s="8"/>
      <c r="D395" s="9">
        <v>38215</v>
      </c>
      <c r="E395" s="10" t="s">
        <v>376</v>
      </c>
      <c r="F395" s="159">
        <f t="shared" si="110"/>
        <v>0</v>
      </c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</row>
    <row r="396" spans="1:16" x14ac:dyDescent="0.25">
      <c r="A396" s="7"/>
      <c r="B396" s="2"/>
      <c r="C396" s="8"/>
      <c r="D396" s="9">
        <v>38216</v>
      </c>
      <c r="E396" s="10" t="s">
        <v>377</v>
      </c>
      <c r="F396" s="159">
        <f t="shared" si="110"/>
        <v>0</v>
      </c>
      <c r="G396" s="153"/>
      <c r="H396" s="153"/>
      <c r="I396" s="153"/>
      <c r="J396" s="153"/>
      <c r="K396" s="153"/>
      <c r="L396" s="153"/>
      <c r="M396" s="153"/>
      <c r="N396" s="153"/>
      <c r="O396" s="153"/>
      <c r="P396" s="153"/>
    </row>
    <row r="397" spans="1:16" x14ac:dyDescent="0.25">
      <c r="A397" s="7"/>
      <c r="B397" s="2"/>
      <c r="C397" s="8"/>
      <c r="D397" s="9">
        <v>38217</v>
      </c>
      <c r="E397" s="10" t="s">
        <v>378</v>
      </c>
      <c r="F397" s="159">
        <f t="shared" si="110"/>
        <v>0</v>
      </c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</row>
    <row r="398" spans="1:16" x14ac:dyDescent="0.25">
      <c r="A398" s="7"/>
      <c r="B398" s="2"/>
      <c r="C398" s="8"/>
      <c r="D398" s="9">
        <v>38219</v>
      </c>
      <c r="E398" s="10" t="s">
        <v>379</v>
      </c>
      <c r="F398" s="159">
        <f t="shared" si="110"/>
        <v>0</v>
      </c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</row>
    <row r="399" spans="1:16" s="111" customFormat="1" ht="14.25" x14ac:dyDescent="0.2">
      <c r="A399" s="2"/>
      <c r="B399" s="2"/>
      <c r="C399" s="6">
        <v>3822</v>
      </c>
      <c r="D399" s="4"/>
      <c r="E399" s="5" t="s">
        <v>380</v>
      </c>
      <c r="F399" s="93">
        <f t="shared" si="110"/>
        <v>0</v>
      </c>
      <c r="G399" s="93">
        <f t="shared" ref="G399:P399" si="128">G400+G401+G402</f>
        <v>0</v>
      </c>
      <c r="H399" s="93">
        <f t="shared" si="128"/>
        <v>0</v>
      </c>
      <c r="I399" s="93">
        <f t="shared" si="128"/>
        <v>0</v>
      </c>
      <c r="J399" s="93">
        <f t="shared" si="128"/>
        <v>0</v>
      </c>
      <c r="K399" s="93">
        <f t="shared" si="128"/>
        <v>0</v>
      </c>
      <c r="L399" s="93">
        <f t="shared" si="128"/>
        <v>0</v>
      </c>
      <c r="M399" s="93">
        <f t="shared" si="128"/>
        <v>0</v>
      </c>
      <c r="N399" s="93">
        <f t="shared" si="128"/>
        <v>0</v>
      </c>
      <c r="O399" s="155">
        <f t="shared" si="128"/>
        <v>0</v>
      </c>
      <c r="P399" s="155">
        <f t="shared" si="128"/>
        <v>0</v>
      </c>
    </row>
    <row r="400" spans="1:16" ht="30" x14ac:dyDescent="0.25">
      <c r="A400" s="7"/>
      <c r="B400" s="2"/>
      <c r="C400" s="8"/>
      <c r="D400" s="9">
        <v>38221</v>
      </c>
      <c r="E400" s="10" t="s">
        <v>17</v>
      </c>
      <c r="F400" s="159">
        <f t="shared" si="110"/>
        <v>0</v>
      </c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</row>
    <row r="401" spans="1:16" x14ac:dyDescent="0.25">
      <c r="A401" s="7"/>
      <c r="B401" s="2"/>
      <c r="C401" s="8"/>
      <c r="D401" s="9">
        <v>38222</v>
      </c>
      <c r="E401" s="10" t="s">
        <v>18</v>
      </c>
      <c r="F401" s="159">
        <f t="shared" si="110"/>
        <v>0</v>
      </c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</row>
    <row r="402" spans="1:16" x14ac:dyDescent="0.25">
      <c r="A402" s="7"/>
      <c r="B402" s="2"/>
      <c r="C402" s="8"/>
      <c r="D402" s="9">
        <v>38229</v>
      </c>
      <c r="E402" s="10" t="s">
        <v>19</v>
      </c>
      <c r="F402" s="159">
        <f t="shared" ref="F402:F465" si="129">G402+I402+J402+K402+L402+M402+N402</f>
        <v>0</v>
      </c>
      <c r="G402" s="153"/>
      <c r="H402" s="153"/>
      <c r="I402" s="153"/>
      <c r="J402" s="153"/>
      <c r="K402" s="153"/>
      <c r="L402" s="153"/>
      <c r="M402" s="153"/>
      <c r="N402" s="153"/>
      <c r="O402" s="153"/>
      <c r="P402" s="153"/>
    </row>
    <row r="403" spans="1:16" x14ac:dyDescent="0.25">
      <c r="A403" s="7"/>
      <c r="B403" s="2"/>
      <c r="C403" s="6">
        <v>3823</v>
      </c>
      <c r="D403" s="4"/>
      <c r="E403" s="5" t="s">
        <v>992</v>
      </c>
      <c r="F403" s="93">
        <f t="shared" si="129"/>
        <v>0</v>
      </c>
      <c r="G403" s="93">
        <f t="shared" ref="G403:P403" si="130">G404</f>
        <v>0</v>
      </c>
      <c r="H403" s="93">
        <f t="shared" si="130"/>
        <v>0</v>
      </c>
      <c r="I403" s="93">
        <f t="shared" si="130"/>
        <v>0</v>
      </c>
      <c r="J403" s="93">
        <f t="shared" si="130"/>
        <v>0</v>
      </c>
      <c r="K403" s="93">
        <f t="shared" si="130"/>
        <v>0</v>
      </c>
      <c r="L403" s="93">
        <f t="shared" si="130"/>
        <v>0</v>
      </c>
      <c r="M403" s="93">
        <f t="shared" si="130"/>
        <v>0</v>
      </c>
      <c r="N403" s="93">
        <f t="shared" si="130"/>
        <v>0</v>
      </c>
      <c r="O403" s="155">
        <f t="shared" si="130"/>
        <v>0</v>
      </c>
      <c r="P403" s="155">
        <f t="shared" si="130"/>
        <v>0</v>
      </c>
    </row>
    <row r="404" spans="1:16" x14ac:dyDescent="0.25">
      <c r="A404" s="7"/>
      <c r="B404" s="2"/>
      <c r="C404" s="8"/>
      <c r="D404" s="9" t="s">
        <v>993</v>
      </c>
      <c r="E404" s="10" t="s">
        <v>992</v>
      </c>
      <c r="F404" s="159">
        <f t="shared" si="129"/>
        <v>0</v>
      </c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</row>
    <row r="405" spans="1:16" s="110" customFormat="1" ht="15.75" x14ac:dyDescent="0.25">
      <c r="A405" s="59"/>
      <c r="B405" s="60" t="s">
        <v>20</v>
      </c>
      <c r="C405" s="61"/>
      <c r="D405" s="62"/>
      <c r="E405" s="63" t="s">
        <v>21</v>
      </c>
      <c r="F405" s="97">
        <f t="shared" si="129"/>
        <v>0</v>
      </c>
      <c r="G405" s="97">
        <f t="shared" ref="G405:P405" si="131">G406+G409+G411+G413+G415</f>
        <v>0</v>
      </c>
      <c r="H405" s="97">
        <f t="shared" si="131"/>
        <v>0</v>
      </c>
      <c r="I405" s="97">
        <f t="shared" si="131"/>
        <v>0</v>
      </c>
      <c r="J405" s="97">
        <f t="shared" si="131"/>
        <v>0</v>
      </c>
      <c r="K405" s="97">
        <f t="shared" si="131"/>
        <v>0</v>
      </c>
      <c r="L405" s="97">
        <f t="shared" si="131"/>
        <v>0</v>
      </c>
      <c r="M405" s="97">
        <f t="shared" si="131"/>
        <v>0</v>
      </c>
      <c r="N405" s="97">
        <f t="shared" si="131"/>
        <v>0</v>
      </c>
      <c r="O405" s="182">
        <f t="shared" si="131"/>
        <v>0</v>
      </c>
      <c r="P405" s="182">
        <f t="shared" si="131"/>
        <v>0</v>
      </c>
    </row>
    <row r="406" spans="1:16" s="111" customFormat="1" ht="14.25" x14ac:dyDescent="0.2">
      <c r="A406" s="2"/>
      <c r="B406" s="2"/>
      <c r="C406" s="6" t="s">
        <v>22</v>
      </c>
      <c r="D406" s="4"/>
      <c r="E406" s="5" t="s">
        <v>23</v>
      </c>
      <c r="F406" s="93">
        <f t="shared" si="129"/>
        <v>0</v>
      </c>
      <c r="G406" s="93">
        <f t="shared" ref="G406:P406" si="132">G407+G408</f>
        <v>0</v>
      </c>
      <c r="H406" s="93">
        <f t="shared" si="132"/>
        <v>0</v>
      </c>
      <c r="I406" s="93">
        <f t="shared" si="132"/>
        <v>0</v>
      </c>
      <c r="J406" s="93">
        <f t="shared" si="132"/>
        <v>0</v>
      </c>
      <c r="K406" s="93">
        <f t="shared" si="132"/>
        <v>0</v>
      </c>
      <c r="L406" s="93">
        <f t="shared" si="132"/>
        <v>0</v>
      </c>
      <c r="M406" s="93">
        <f t="shared" si="132"/>
        <v>0</v>
      </c>
      <c r="N406" s="93">
        <f t="shared" si="132"/>
        <v>0</v>
      </c>
      <c r="O406" s="155">
        <f t="shared" si="132"/>
        <v>0</v>
      </c>
      <c r="P406" s="155">
        <f t="shared" si="132"/>
        <v>0</v>
      </c>
    </row>
    <row r="407" spans="1:16" x14ac:dyDescent="0.25">
      <c r="A407" s="7"/>
      <c r="B407" s="2"/>
      <c r="C407" s="8"/>
      <c r="D407" s="9" t="s">
        <v>24</v>
      </c>
      <c r="E407" s="10" t="s">
        <v>25</v>
      </c>
      <c r="F407" s="159">
        <f t="shared" si="129"/>
        <v>0</v>
      </c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</row>
    <row r="408" spans="1:16" x14ac:dyDescent="0.25">
      <c r="A408" s="7"/>
      <c r="B408" s="2"/>
      <c r="C408" s="8"/>
      <c r="D408" s="9" t="s">
        <v>26</v>
      </c>
      <c r="E408" s="10" t="s">
        <v>27</v>
      </c>
      <c r="F408" s="159">
        <f t="shared" si="129"/>
        <v>0</v>
      </c>
      <c r="G408" s="153"/>
      <c r="H408" s="153"/>
      <c r="I408" s="153"/>
      <c r="J408" s="153"/>
      <c r="K408" s="153"/>
      <c r="L408" s="153"/>
      <c r="M408" s="153"/>
      <c r="N408" s="153"/>
      <c r="O408" s="153"/>
      <c r="P408" s="153"/>
    </row>
    <row r="409" spans="1:16" s="111" customFormat="1" ht="14.25" x14ac:dyDescent="0.2">
      <c r="A409" s="2"/>
      <c r="B409" s="2"/>
      <c r="C409" s="6" t="s">
        <v>28</v>
      </c>
      <c r="D409" s="4"/>
      <c r="E409" s="5" t="s">
        <v>29</v>
      </c>
      <c r="F409" s="93">
        <f t="shared" si="129"/>
        <v>0</v>
      </c>
      <c r="G409" s="93">
        <f t="shared" ref="G409:P409" si="133">G410</f>
        <v>0</v>
      </c>
      <c r="H409" s="93">
        <f t="shared" si="133"/>
        <v>0</v>
      </c>
      <c r="I409" s="93">
        <f t="shared" si="133"/>
        <v>0</v>
      </c>
      <c r="J409" s="93">
        <f t="shared" si="133"/>
        <v>0</v>
      </c>
      <c r="K409" s="93">
        <f t="shared" si="133"/>
        <v>0</v>
      </c>
      <c r="L409" s="93">
        <f t="shared" si="133"/>
        <v>0</v>
      </c>
      <c r="M409" s="93">
        <f t="shared" si="133"/>
        <v>0</v>
      </c>
      <c r="N409" s="93">
        <f t="shared" si="133"/>
        <v>0</v>
      </c>
      <c r="O409" s="155">
        <f t="shared" si="133"/>
        <v>0</v>
      </c>
      <c r="P409" s="155">
        <f t="shared" si="133"/>
        <v>0</v>
      </c>
    </row>
    <row r="410" spans="1:16" x14ac:dyDescent="0.25">
      <c r="A410" s="7"/>
      <c r="B410" s="2"/>
      <c r="C410" s="8"/>
      <c r="D410" s="9" t="s">
        <v>30</v>
      </c>
      <c r="E410" s="10" t="s">
        <v>29</v>
      </c>
      <c r="F410" s="159">
        <f t="shared" si="129"/>
        <v>0</v>
      </c>
      <c r="G410" s="153"/>
      <c r="H410" s="153"/>
      <c r="I410" s="153"/>
      <c r="J410" s="153"/>
      <c r="K410" s="153"/>
      <c r="L410" s="153"/>
      <c r="M410" s="153"/>
      <c r="N410" s="153"/>
      <c r="O410" s="153"/>
      <c r="P410" s="153"/>
    </row>
    <row r="411" spans="1:16" s="111" customFormat="1" ht="14.25" x14ac:dyDescent="0.2">
      <c r="A411" s="2"/>
      <c r="B411" s="2"/>
      <c r="C411" s="6" t="s">
        <v>31</v>
      </c>
      <c r="D411" s="4"/>
      <c r="E411" s="5" t="s">
        <v>32</v>
      </c>
      <c r="F411" s="93">
        <f t="shared" si="129"/>
        <v>0</v>
      </c>
      <c r="G411" s="93">
        <f t="shared" ref="G411:P411" si="134">G412</f>
        <v>0</v>
      </c>
      <c r="H411" s="93">
        <f t="shared" si="134"/>
        <v>0</v>
      </c>
      <c r="I411" s="93">
        <f t="shared" si="134"/>
        <v>0</v>
      </c>
      <c r="J411" s="93">
        <f t="shared" si="134"/>
        <v>0</v>
      </c>
      <c r="K411" s="93">
        <f t="shared" si="134"/>
        <v>0</v>
      </c>
      <c r="L411" s="93">
        <f t="shared" si="134"/>
        <v>0</v>
      </c>
      <c r="M411" s="93">
        <f t="shared" si="134"/>
        <v>0</v>
      </c>
      <c r="N411" s="93">
        <f t="shared" si="134"/>
        <v>0</v>
      </c>
      <c r="O411" s="155">
        <f t="shared" si="134"/>
        <v>0</v>
      </c>
      <c r="P411" s="155">
        <f t="shared" si="134"/>
        <v>0</v>
      </c>
    </row>
    <row r="412" spans="1:16" x14ac:dyDescent="0.25">
      <c r="A412" s="7"/>
      <c r="B412" s="2"/>
      <c r="C412" s="8"/>
      <c r="D412" s="9" t="s">
        <v>33</v>
      </c>
      <c r="E412" s="10" t="s">
        <v>32</v>
      </c>
      <c r="F412" s="159">
        <f t="shared" si="129"/>
        <v>0</v>
      </c>
      <c r="G412" s="153"/>
      <c r="H412" s="153"/>
      <c r="I412" s="153"/>
      <c r="J412" s="153"/>
      <c r="K412" s="153"/>
      <c r="L412" s="153"/>
      <c r="M412" s="153"/>
      <c r="N412" s="153"/>
      <c r="O412" s="153"/>
      <c r="P412" s="153"/>
    </row>
    <row r="413" spans="1:16" s="111" customFormat="1" ht="14.25" x14ac:dyDescent="0.2">
      <c r="A413" s="2"/>
      <c r="B413" s="2"/>
      <c r="C413" s="6" t="s">
        <v>34</v>
      </c>
      <c r="D413" s="4"/>
      <c r="E413" s="5" t="s">
        <v>35</v>
      </c>
      <c r="F413" s="93">
        <f t="shared" si="129"/>
        <v>0</v>
      </c>
      <c r="G413" s="93">
        <f t="shared" ref="G413:P413" si="135">G414</f>
        <v>0</v>
      </c>
      <c r="H413" s="93">
        <f t="shared" si="135"/>
        <v>0</v>
      </c>
      <c r="I413" s="93">
        <f t="shared" si="135"/>
        <v>0</v>
      </c>
      <c r="J413" s="93">
        <f t="shared" si="135"/>
        <v>0</v>
      </c>
      <c r="K413" s="93">
        <f t="shared" si="135"/>
        <v>0</v>
      </c>
      <c r="L413" s="93">
        <f t="shared" si="135"/>
        <v>0</v>
      </c>
      <c r="M413" s="93">
        <f t="shared" si="135"/>
        <v>0</v>
      </c>
      <c r="N413" s="93">
        <f t="shared" si="135"/>
        <v>0</v>
      </c>
      <c r="O413" s="155">
        <f t="shared" si="135"/>
        <v>0</v>
      </c>
      <c r="P413" s="155">
        <f t="shared" si="135"/>
        <v>0</v>
      </c>
    </row>
    <row r="414" spans="1:16" x14ac:dyDescent="0.25">
      <c r="A414" s="7"/>
      <c r="B414" s="2"/>
      <c r="C414" s="8"/>
      <c r="D414" s="9" t="s">
        <v>36</v>
      </c>
      <c r="E414" s="10" t="s">
        <v>35</v>
      </c>
      <c r="F414" s="159">
        <f t="shared" si="129"/>
        <v>0</v>
      </c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</row>
    <row r="415" spans="1:16" x14ac:dyDescent="0.25">
      <c r="A415" s="7"/>
      <c r="B415" s="2"/>
      <c r="C415" s="3">
        <v>3835</v>
      </c>
      <c r="D415" s="13"/>
      <c r="E415" s="5" t="s">
        <v>542</v>
      </c>
      <c r="F415" s="93">
        <f t="shared" si="129"/>
        <v>0</v>
      </c>
      <c r="G415" s="93">
        <f t="shared" ref="G415:P415" si="136">G416</f>
        <v>0</v>
      </c>
      <c r="H415" s="93">
        <f t="shared" si="136"/>
        <v>0</v>
      </c>
      <c r="I415" s="93">
        <f t="shared" si="136"/>
        <v>0</v>
      </c>
      <c r="J415" s="93">
        <f t="shared" si="136"/>
        <v>0</v>
      </c>
      <c r="K415" s="93">
        <f t="shared" si="136"/>
        <v>0</v>
      </c>
      <c r="L415" s="93">
        <f t="shared" si="136"/>
        <v>0</v>
      </c>
      <c r="M415" s="93">
        <f t="shared" si="136"/>
        <v>0</v>
      </c>
      <c r="N415" s="93">
        <f t="shared" si="136"/>
        <v>0</v>
      </c>
      <c r="O415" s="155">
        <f t="shared" si="136"/>
        <v>0</v>
      </c>
      <c r="P415" s="155">
        <f t="shared" si="136"/>
        <v>0</v>
      </c>
    </row>
    <row r="416" spans="1:16" x14ac:dyDescent="0.25">
      <c r="A416" s="7"/>
      <c r="B416" s="2"/>
      <c r="C416" s="8"/>
      <c r="D416" s="9" t="s">
        <v>10</v>
      </c>
      <c r="E416" s="10" t="s">
        <v>542</v>
      </c>
      <c r="F416" s="159">
        <f t="shared" si="129"/>
        <v>0</v>
      </c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</row>
    <row r="417" spans="1:16" x14ac:dyDescent="0.25">
      <c r="A417" s="64"/>
      <c r="B417" s="59">
        <v>386</v>
      </c>
      <c r="C417" s="61"/>
      <c r="D417" s="89"/>
      <c r="E417" s="63" t="s">
        <v>37</v>
      </c>
      <c r="F417" s="97">
        <f t="shared" si="129"/>
        <v>0</v>
      </c>
      <c r="G417" s="97">
        <f t="shared" ref="G417:P417" si="137">G418+G423+G429+G432</f>
        <v>0</v>
      </c>
      <c r="H417" s="97">
        <f t="shared" si="137"/>
        <v>0</v>
      </c>
      <c r="I417" s="97">
        <f t="shared" si="137"/>
        <v>0</v>
      </c>
      <c r="J417" s="97">
        <f t="shared" si="137"/>
        <v>0</v>
      </c>
      <c r="K417" s="97">
        <f t="shared" si="137"/>
        <v>0</v>
      </c>
      <c r="L417" s="97">
        <f t="shared" si="137"/>
        <v>0</v>
      </c>
      <c r="M417" s="97">
        <f t="shared" si="137"/>
        <v>0</v>
      </c>
      <c r="N417" s="97">
        <f t="shared" si="137"/>
        <v>0</v>
      </c>
      <c r="O417" s="182">
        <f t="shared" si="137"/>
        <v>0</v>
      </c>
      <c r="P417" s="182">
        <f t="shared" si="137"/>
        <v>0</v>
      </c>
    </row>
    <row r="418" spans="1:16" s="111" customFormat="1" ht="42.75" x14ac:dyDescent="0.2">
      <c r="A418" s="2"/>
      <c r="B418" s="2"/>
      <c r="C418" s="6">
        <v>3861</v>
      </c>
      <c r="D418" s="4"/>
      <c r="E418" s="5" t="s">
        <v>38</v>
      </c>
      <c r="F418" s="93">
        <f t="shared" si="129"/>
        <v>0</v>
      </c>
      <c r="G418" s="93">
        <f t="shared" ref="G418:P418" si="138">SUM(G419:G422)</f>
        <v>0</v>
      </c>
      <c r="H418" s="93">
        <f t="shared" ref="H418" si="139">SUM(H419:H422)</f>
        <v>0</v>
      </c>
      <c r="I418" s="93">
        <f t="shared" si="138"/>
        <v>0</v>
      </c>
      <c r="J418" s="93">
        <f t="shared" si="138"/>
        <v>0</v>
      </c>
      <c r="K418" s="93">
        <f t="shared" si="138"/>
        <v>0</v>
      </c>
      <c r="L418" s="93">
        <f t="shared" si="138"/>
        <v>0</v>
      </c>
      <c r="M418" s="93">
        <f t="shared" si="138"/>
        <v>0</v>
      </c>
      <c r="N418" s="93">
        <f t="shared" si="138"/>
        <v>0</v>
      </c>
      <c r="O418" s="155">
        <f t="shared" si="138"/>
        <v>0</v>
      </c>
      <c r="P418" s="155">
        <f t="shared" si="138"/>
        <v>0</v>
      </c>
    </row>
    <row r="419" spans="1:16" ht="30" x14ac:dyDescent="0.25">
      <c r="A419" s="7"/>
      <c r="B419" s="2"/>
      <c r="C419" s="8"/>
      <c r="D419" s="9">
        <v>38612</v>
      </c>
      <c r="E419" s="10" t="s">
        <v>39</v>
      </c>
      <c r="F419" s="159">
        <f t="shared" si="129"/>
        <v>0</v>
      </c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</row>
    <row r="420" spans="1:16" ht="30" x14ac:dyDescent="0.25">
      <c r="A420" s="7"/>
      <c r="B420" s="2"/>
      <c r="C420" s="8"/>
      <c r="D420" s="9" t="s">
        <v>40</v>
      </c>
      <c r="E420" s="10" t="s">
        <v>41</v>
      </c>
      <c r="F420" s="159">
        <f t="shared" si="129"/>
        <v>0</v>
      </c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</row>
    <row r="421" spans="1:16" ht="30" x14ac:dyDescent="0.25">
      <c r="A421" s="7"/>
      <c r="B421" s="2"/>
      <c r="C421" s="8"/>
      <c r="D421" s="9" t="s">
        <v>42</v>
      </c>
      <c r="E421" s="10" t="s">
        <v>43</v>
      </c>
      <c r="F421" s="159">
        <f t="shared" si="129"/>
        <v>0</v>
      </c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</row>
    <row r="422" spans="1:16" ht="30" x14ac:dyDescent="0.25">
      <c r="A422" s="7"/>
      <c r="B422" s="2"/>
      <c r="C422" s="8"/>
      <c r="D422" s="9" t="s">
        <v>44</v>
      </c>
      <c r="E422" s="10" t="s">
        <v>45</v>
      </c>
      <c r="F422" s="159">
        <f t="shared" si="129"/>
        <v>0</v>
      </c>
      <c r="G422" s="153"/>
      <c r="H422" s="153"/>
      <c r="I422" s="153"/>
      <c r="J422" s="153"/>
      <c r="K422" s="153"/>
      <c r="L422" s="153"/>
      <c r="M422" s="153"/>
      <c r="N422" s="153"/>
      <c r="O422" s="153"/>
      <c r="P422" s="153"/>
    </row>
    <row r="423" spans="1:16" s="121" customFormat="1" ht="42.75" x14ac:dyDescent="0.2">
      <c r="A423" s="2"/>
      <c r="B423" s="2"/>
      <c r="C423" s="41">
        <v>3862</v>
      </c>
      <c r="D423" s="4"/>
      <c r="E423" s="5" t="s">
        <v>1010</v>
      </c>
      <c r="F423" s="100">
        <f t="shared" si="129"/>
        <v>0</v>
      </c>
      <c r="G423" s="100">
        <f t="shared" ref="G423:P423" si="140">SUM(G424:G428)</f>
        <v>0</v>
      </c>
      <c r="H423" s="100">
        <f t="shared" si="140"/>
        <v>0</v>
      </c>
      <c r="I423" s="100">
        <f t="shared" si="140"/>
        <v>0</v>
      </c>
      <c r="J423" s="100">
        <f t="shared" si="140"/>
        <v>0</v>
      </c>
      <c r="K423" s="100">
        <f t="shared" si="140"/>
        <v>0</v>
      </c>
      <c r="L423" s="100">
        <f t="shared" si="140"/>
        <v>0</v>
      </c>
      <c r="M423" s="100">
        <f t="shared" si="140"/>
        <v>0</v>
      </c>
      <c r="N423" s="100">
        <f t="shared" si="140"/>
        <v>0</v>
      </c>
      <c r="O423" s="152">
        <f t="shared" si="140"/>
        <v>0</v>
      </c>
      <c r="P423" s="152">
        <f t="shared" si="140"/>
        <v>0</v>
      </c>
    </row>
    <row r="424" spans="1:16" ht="30" x14ac:dyDescent="0.25">
      <c r="A424" s="7"/>
      <c r="B424" s="2"/>
      <c r="C424" s="8"/>
      <c r="D424" s="9" t="s">
        <v>46</v>
      </c>
      <c r="E424" s="10" t="s">
        <v>47</v>
      </c>
      <c r="F424" s="159">
        <f t="shared" si="129"/>
        <v>0</v>
      </c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</row>
    <row r="425" spans="1:16" ht="30" x14ac:dyDescent="0.25">
      <c r="A425" s="7"/>
      <c r="B425" s="2"/>
      <c r="C425" s="8"/>
      <c r="D425" s="9" t="s">
        <v>48</v>
      </c>
      <c r="E425" s="10" t="s">
        <v>49</v>
      </c>
      <c r="F425" s="159">
        <f t="shared" si="129"/>
        <v>0</v>
      </c>
      <c r="G425" s="153"/>
      <c r="H425" s="153"/>
      <c r="I425" s="153"/>
      <c r="J425" s="153"/>
      <c r="K425" s="153"/>
      <c r="L425" s="153"/>
      <c r="M425" s="153"/>
      <c r="N425" s="153"/>
      <c r="O425" s="153"/>
      <c r="P425" s="153"/>
    </row>
    <row r="426" spans="1:16" ht="30" x14ac:dyDescent="0.25">
      <c r="A426" s="7"/>
      <c r="B426" s="2"/>
      <c r="C426" s="8"/>
      <c r="D426" s="9" t="s">
        <v>50</v>
      </c>
      <c r="E426" s="10" t="s">
        <v>51</v>
      </c>
      <c r="F426" s="159">
        <f t="shared" si="129"/>
        <v>0</v>
      </c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</row>
    <row r="427" spans="1:16" ht="30" x14ac:dyDescent="0.25">
      <c r="A427" s="7"/>
      <c r="B427" s="2"/>
      <c r="C427" s="8"/>
      <c r="D427" s="9" t="s">
        <v>52</v>
      </c>
      <c r="E427" s="10" t="s">
        <v>53</v>
      </c>
      <c r="F427" s="159">
        <f t="shared" si="129"/>
        <v>0</v>
      </c>
      <c r="G427" s="153"/>
      <c r="H427" s="153"/>
      <c r="I427" s="153"/>
      <c r="J427" s="153"/>
      <c r="K427" s="153"/>
      <c r="L427" s="153"/>
      <c r="M427" s="153"/>
      <c r="N427" s="153"/>
      <c r="O427" s="153"/>
      <c r="P427" s="153"/>
    </row>
    <row r="428" spans="1:16" x14ac:dyDescent="0.25">
      <c r="A428" s="7"/>
      <c r="B428" s="2"/>
      <c r="C428" s="8"/>
      <c r="D428" s="9" t="s">
        <v>985</v>
      </c>
      <c r="E428" s="10" t="s">
        <v>986</v>
      </c>
      <c r="F428" s="159">
        <f t="shared" si="129"/>
        <v>0</v>
      </c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</row>
    <row r="429" spans="1:16" s="111" customFormat="1" ht="28.5" x14ac:dyDescent="0.2">
      <c r="A429" s="2"/>
      <c r="B429" s="2"/>
      <c r="C429" s="6">
        <v>3863</v>
      </c>
      <c r="D429" s="4"/>
      <c r="E429" s="18" t="s">
        <v>54</v>
      </c>
      <c r="F429" s="93">
        <f t="shared" si="129"/>
        <v>0</v>
      </c>
      <c r="G429" s="93">
        <f t="shared" ref="G429:P429" si="141">G430+G431</f>
        <v>0</v>
      </c>
      <c r="H429" s="93">
        <f t="shared" si="141"/>
        <v>0</v>
      </c>
      <c r="I429" s="93">
        <f t="shared" si="141"/>
        <v>0</v>
      </c>
      <c r="J429" s="93">
        <f t="shared" si="141"/>
        <v>0</v>
      </c>
      <c r="K429" s="93">
        <f t="shared" si="141"/>
        <v>0</v>
      </c>
      <c r="L429" s="93">
        <f t="shared" si="141"/>
        <v>0</v>
      </c>
      <c r="M429" s="93">
        <f t="shared" si="141"/>
        <v>0</v>
      </c>
      <c r="N429" s="93">
        <f t="shared" si="141"/>
        <v>0</v>
      </c>
      <c r="O429" s="155">
        <f t="shared" si="141"/>
        <v>0</v>
      </c>
      <c r="P429" s="155">
        <f t="shared" si="141"/>
        <v>0</v>
      </c>
    </row>
    <row r="430" spans="1:16" x14ac:dyDescent="0.25">
      <c r="A430" s="7"/>
      <c r="B430" s="2"/>
      <c r="C430" s="8"/>
      <c r="D430" s="9">
        <v>38631</v>
      </c>
      <c r="E430" s="10" t="s">
        <v>55</v>
      </c>
      <c r="F430" s="159">
        <f t="shared" si="129"/>
        <v>0</v>
      </c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</row>
    <row r="431" spans="1:16" x14ac:dyDescent="0.25">
      <c r="A431" s="7"/>
      <c r="B431" s="2"/>
      <c r="C431" s="8"/>
      <c r="D431" s="9">
        <v>38632</v>
      </c>
      <c r="E431" s="17" t="s">
        <v>56</v>
      </c>
      <c r="F431" s="159">
        <f t="shared" si="129"/>
        <v>0</v>
      </c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</row>
    <row r="432" spans="1:16" x14ac:dyDescent="0.25">
      <c r="A432" s="7"/>
      <c r="B432" s="2"/>
      <c r="C432" s="33">
        <v>3864</v>
      </c>
      <c r="D432" s="91"/>
      <c r="E432" s="92" t="s">
        <v>987</v>
      </c>
      <c r="F432" s="94">
        <f t="shared" si="129"/>
        <v>0</v>
      </c>
      <c r="G432" s="94"/>
      <c r="H432" s="94"/>
      <c r="I432" s="94"/>
      <c r="J432" s="94"/>
      <c r="K432" s="94"/>
      <c r="L432" s="94"/>
      <c r="M432" s="94"/>
      <c r="N432" s="94"/>
      <c r="O432" s="153"/>
      <c r="P432" s="153"/>
    </row>
    <row r="433" spans="1:16" ht="30" x14ac:dyDescent="0.25">
      <c r="A433" s="7"/>
      <c r="B433" s="2"/>
      <c r="C433" s="42"/>
      <c r="D433" s="29">
        <v>38641</v>
      </c>
      <c r="E433" s="43" t="s">
        <v>988</v>
      </c>
      <c r="F433" s="159">
        <f t="shared" si="129"/>
        <v>0</v>
      </c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</row>
    <row r="434" spans="1:16" ht="30" x14ac:dyDescent="0.25">
      <c r="A434" s="7"/>
      <c r="B434" s="2"/>
      <c r="C434" s="42"/>
      <c r="D434" s="29" t="s">
        <v>1006</v>
      </c>
      <c r="E434" s="43" t="s">
        <v>989</v>
      </c>
      <c r="F434" s="159">
        <f t="shared" si="129"/>
        <v>0</v>
      </c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</row>
    <row r="435" spans="1:16" ht="26.25" customHeight="1" x14ac:dyDescent="0.25">
      <c r="A435" s="139" t="s">
        <v>57</v>
      </c>
      <c r="B435" s="140"/>
      <c r="C435" s="141"/>
      <c r="D435" s="142"/>
      <c r="E435" s="143" t="s">
        <v>58</v>
      </c>
      <c r="F435" s="144">
        <f t="shared" si="129"/>
        <v>0</v>
      </c>
      <c r="G435" s="144">
        <f t="shared" ref="G435:P435" si="142">G436+G470+G592+G605+G609</f>
        <v>0</v>
      </c>
      <c r="H435" s="144">
        <f t="shared" si="142"/>
        <v>0</v>
      </c>
      <c r="I435" s="144">
        <f t="shared" si="142"/>
        <v>0</v>
      </c>
      <c r="J435" s="144">
        <f t="shared" si="142"/>
        <v>0</v>
      </c>
      <c r="K435" s="144">
        <f t="shared" si="142"/>
        <v>0</v>
      </c>
      <c r="L435" s="144">
        <f t="shared" si="142"/>
        <v>0</v>
      </c>
      <c r="M435" s="144">
        <f t="shared" si="142"/>
        <v>0</v>
      </c>
      <c r="N435" s="144">
        <f t="shared" si="142"/>
        <v>0</v>
      </c>
      <c r="O435" s="198">
        <f t="shared" si="142"/>
        <v>0</v>
      </c>
      <c r="P435" s="198">
        <f t="shared" si="142"/>
        <v>0</v>
      </c>
    </row>
    <row r="436" spans="1:16" ht="28.5" x14ac:dyDescent="0.2">
      <c r="A436" s="104" t="s">
        <v>59</v>
      </c>
      <c r="B436" s="73"/>
      <c r="C436" s="73"/>
      <c r="D436" s="73"/>
      <c r="E436" s="105" t="s">
        <v>1011</v>
      </c>
      <c r="F436" s="125">
        <f t="shared" si="129"/>
        <v>0</v>
      </c>
      <c r="G436" s="125">
        <f t="shared" ref="G436:P436" si="143">G437+G452</f>
        <v>0</v>
      </c>
      <c r="H436" s="125">
        <f t="shared" si="143"/>
        <v>0</v>
      </c>
      <c r="I436" s="125">
        <f t="shared" si="143"/>
        <v>0</v>
      </c>
      <c r="J436" s="125">
        <f t="shared" si="143"/>
        <v>0</v>
      </c>
      <c r="K436" s="125">
        <f t="shared" si="143"/>
        <v>0</v>
      </c>
      <c r="L436" s="125">
        <f t="shared" si="143"/>
        <v>0</v>
      </c>
      <c r="M436" s="125">
        <f t="shared" si="143"/>
        <v>0</v>
      </c>
      <c r="N436" s="125">
        <f t="shared" si="143"/>
        <v>0</v>
      </c>
      <c r="O436" s="183">
        <f t="shared" si="143"/>
        <v>0</v>
      </c>
      <c r="P436" s="183">
        <f t="shared" si="143"/>
        <v>0</v>
      </c>
    </row>
    <row r="437" spans="1:16" ht="14.25" x14ac:dyDescent="0.2">
      <c r="A437" s="59"/>
      <c r="B437" s="102" t="s">
        <v>60</v>
      </c>
      <c r="C437" s="59"/>
      <c r="D437" s="59"/>
      <c r="E437" s="103" t="s">
        <v>387</v>
      </c>
      <c r="F437" s="126">
        <f t="shared" si="129"/>
        <v>0</v>
      </c>
      <c r="G437" s="126">
        <f t="shared" ref="G437:P437" si="144">G438+G442+G447</f>
        <v>0</v>
      </c>
      <c r="H437" s="126">
        <f t="shared" si="144"/>
        <v>0</v>
      </c>
      <c r="I437" s="126">
        <f t="shared" si="144"/>
        <v>0</v>
      </c>
      <c r="J437" s="126">
        <f t="shared" si="144"/>
        <v>0</v>
      </c>
      <c r="K437" s="126">
        <f t="shared" si="144"/>
        <v>0</v>
      </c>
      <c r="L437" s="126">
        <f t="shared" si="144"/>
        <v>0</v>
      </c>
      <c r="M437" s="126">
        <f>M438+M442+M447</f>
        <v>0</v>
      </c>
      <c r="N437" s="126">
        <f t="shared" si="144"/>
        <v>0</v>
      </c>
      <c r="O437" s="199">
        <f t="shared" si="144"/>
        <v>0</v>
      </c>
      <c r="P437" s="199">
        <f t="shared" si="144"/>
        <v>0</v>
      </c>
    </row>
    <row r="438" spans="1:16" ht="14.25" x14ac:dyDescent="0.2">
      <c r="A438" s="181"/>
      <c r="B438" s="181"/>
      <c r="C438" s="46" t="s">
        <v>61</v>
      </c>
      <c r="D438" s="181"/>
      <c r="E438" s="47" t="s">
        <v>388</v>
      </c>
      <c r="F438" s="93">
        <f t="shared" si="129"/>
        <v>0</v>
      </c>
      <c r="G438" s="93">
        <f t="shared" ref="G438:P438" si="145">G439+G440+G441</f>
        <v>0</v>
      </c>
      <c r="H438" s="93">
        <f t="shared" si="145"/>
        <v>0</v>
      </c>
      <c r="I438" s="93">
        <f t="shared" si="145"/>
        <v>0</v>
      </c>
      <c r="J438" s="93">
        <f t="shared" si="145"/>
        <v>0</v>
      </c>
      <c r="K438" s="93">
        <f t="shared" si="145"/>
        <v>0</v>
      </c>
      <c r="L438" s="93">
        <f t="shared" si="145"/>
        <v>0</v>
      </c>
      <c r="M438" s="93">
        <f t="shared" si="145"/>
        <v>0</v>
      </c>
      <c r="N438" s="93">
        <f t="shared" si="145"/>
        <v>0</v>
      </c>
      <c r="O438" s="155">
        <f t="shared" si="145"/>
        <v>0</v>
      </c>
      <c r="P438" s="155">
        <f t="shared" si="145"/>
        <v>0</v>
      </c>
    </row>
    <row r="439" spans="1:16" x14ac:dyDescent="0.25">
      <c r="A439" s="44"/>
      <c r="B439" s="44"/>
      <c r="C439" s="44"/>
      <c r="D439" s="48" t="s">
        <v>62</v>
      </c>
      <c r="E439" s="49" t="s">
        <v>389</v>
      </c>
      <c r="F439" s="159">
        <f t="shared" si="129"/>
        <v>0</v>
      </c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</row>
    <row r="440" spans="1:16" x14ac:dyDescent="0.25">
      <c r="A440" s="44"/>
      <c r="B440" s="44"/>
      <c r="C440" s="44"/>
      <c r="D440" s="48" t="s">
        <v>63</v>
      </c>
      <c r="E440" s="49" t="s">
        <v>390</v>
      </c>
      <c r="F440" s="159">
        <f t="shared" si="129"/>
        <v>0</v>
      </c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</row>
    <row r="441" spans="1:16" x14ac:dyDescent="0.25">
      <c r="A441" s="44"/>
      <c r="B441" s="44"/>
      <c r="C441" s="44"/>
      <c r="D441" s="48" t="s">
        <v>64</v>
      </c>
      <c r="E441" s="49" t="s">
        <v>391</v>
      </c>
      <c r="F441" s="159">
        <f t="shared" si="129"/>
        <v>0</v>
      </c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</row>
    <row r="442" spans="1:16" x14ac:dyDescent="0.25">
      <c r="A442" s="44"/>
      <c r="B442" s="44"/>
      <c r="C442" s="181">
        <v>4112</v>
      </c>
      <c r="D442" s="48"/>
      <c r="E442" s="47" t="s">
        <v>392</v>
      </c>
      <c r="F442" s="93">
        <f t="shared" si="129"/>
        <v>0</v>
      </c>
      <c r="G442" s="93">
        <f t="shared" ref="G442:P442" si="146">G443+G444+G445+G446</f>
        <v>0</v>
      </c>
      <c r="H442" s="93">
        <f t="shared" si="146"/>
        <v>0</v>
      </c>
      <c r="I442" s="93">
        <f t="shared" si="146"/>
        <v>0</v>
      </c>
      <c r="J442" s="93">
        <f t="shared" si="146"/>
        <v>0</v>
      </c>
      <c r="K442" s="93">
        <f t="shared" si="146"/>
        <v>0</v>
      </c>
      <c r="L442" s="93">
        <f t="shared" si="146"/>
        <v>0</v>
      </c>
      <c r="M442" s="93">
        <f t="shared" si="146"/>
        <v>0</v>
      </c>
      <c r="N442" s="93">
        <f t="shared" si="146"/>
        <v>0</v>
      </c>
      <c r="O442" s="155">
        <f t="shared" si="146"/>
        <v>0</v>
      </c>
      <c r="P442" s="155">
        <f t="shared" si="146"/>
        <v>0</v>
      </c>
    </row>
    <row r="443" spans="1:16" x14ac:dyDescent="0.25">
      <c r="A443" s="44"/>
      <c r="B443" s="44"/>
      <c r="C443" s="44"/>
      <c r="D443" s="48">
        <v>41121</v>
      </c>
      <c r="E443" s="49" t="s">
        <v>393</v>
      </c>
      <c r="F443" s="159">
        <f t="shared" si="129"/>
        <v>0</v>
      </c>
      <c r="G443" s="153"/>
      <c r="H443" s="153"/>
      <c r="I443" s="153"/>
      <c r="J443" s="153"/>
      <c r="K443" s="153"/>
      <c r="L443" s="153"/>
      <c r="M443" s="153"/>
      <c r="N443" s="153"/>
      <c r="O443" s="153"/>
      <c r="P443" s="153"/>
    </row>
    <row r="444" spans="1:16" x14ac:dyDescent="0.25">
      <c r="A444" s="44"/>
      <c r="B444" s="44"/>
      <c r="C444" s="44"/>
      <c r="D444" s="48">
        <v>41122</v>
      </c>
      <c r="E444" s="49" t="s">
        <v>394</v>
      </c>
      <c r="F444" s="159">
        <f t="shared" si="129"/>
        <v>0</v>
      </c>
      <c r="G444" s="153"/>
      <c r="H444" s="153"/>
      <c r="I444" s="153"/>
      <c r="J444" s="153"/>
      <c r="K444" s="153"/>
      <c r="L444" s="153"/>
      <c r="M444" s="153"/>
      <c r="N444" s="153"/>
      <c r="O444" s="153"/>
      <c r="P444" s="153"/>
    </row>
    <row r="445" spans="1:16" x14ac:dyDescent="0.25">
      <c r="A445" s="44"/>
      <c r="B445" s="44"/>
      <c r="C445" s="44"/>
      <c r="D445" s="48">
        <v>41123</v>
      </c>
      <c r="E445" s="49" t="s">
        <v>395</v>
      </c>
      <c r="F445" s="159">
        <f t="shared" si="129"/>
        <v>0</v>
      </c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</row>
    <row r="446" spans="1:16" x14ac:dyDescent="0.25">
      <c r="A446" s="44"/>
      <c r="B446" s="44"/>
      <c r="C446" s="44"/>
      <c r="D446" s="48">
        <v>41129</v>
      </c>
      <c r="E446" s="49" t="s">
        <v>396</v>
      </c>
      <c r="F446" s="159">
        <f t="shared" si="129"/>
        <v>0</v>
      </c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</row>
    <row r="447" spans="1:16" ht="14.25" x14ac:dyDescent="0.2">
      <c r="A447" s="181"/>
      <c r="B447" s="181"/>
      <c r="C447" s="46">
        <v>4113</v>
      </c>
      <c r="D447" s="181"/>
      <c r="E447" s="47" t="s">
        <v>397</v>
      </c>
      <c r="F447" s="93">
        <f t="shared" si="129"/>
        <v>0</v>
      </c>
      <c r="G447" s="93">
        <f t="shared" ref="G447:P447" si="147">G448+G449+G450+G451</f>
        <v>0</v>
      </c>
      <c r="H447" s="93">
        <f t="shared" si="147"/>
        <v>0</v>
      </c>
      <c r="I447" s="93">
        <f t="shared" si="147"/>
        <v>0</v>
      </c>
      <c r="J447" s="93">
        <f t="shared" si="147"/>
        <v>0</v>
      </c>
      <c r="K447" s="93">
        <f t="shared" si="147"/>
        <v>0</v>
      </c>
      <c r="L447" s="93">
        <f t="shared" si="147"/>
        <v>0</v>
      </c>
      <c r="M447" s="93">
        <f t="shared" si="147"/>
        <v>0</v>
      </c>
      <c r="N447" s="93">
        <f t="shared" si="147"/>
        <v>0</v>
      </c>
      <c r="O447" s="155">
        <f t="shared" si="147"/>
        <v>0</v>
      </c>
      <c r="P447" s="155">
        <f t="shared" si="147"/>
        <v>0</v>
      </c>
    </row>
    <row r="448" spans="1:16" x14ac:dyDescent="0.25">
      <c r="A448" s="44"/>
      <c r="B448" s="44"/>
      <c r="C448" s="44"/>
      <c r="D448" s="48">
        <v>41131</v>
      </c>
      <c r="E448" s="49" t="s">
        <v>398</v>
      </c>
      <c r="F448" s="159">
        <f t="shared" si="129"/>
        <v>0</v>
      </c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</row>
    <row r="449" spans="1:16" x14ac:dyDescent="0.25">
      <c r="A449" s="44"/>
      <c r="B449" s="44"/>
      <c r="C449" s="44"/>
      <c r="D449" s="48">
        <v>41132</v>
      </c>
      <c r="E449" s="49" t="s">
        <v>399</v>
      </c>
      <c r="F449" s="159">
        <f t="shared" si="129"/>
        <v>0</v>
      </c>
      <c r="G449" s="153"/>
      <c r="H449" s="153"/>
      <c r="I449" s="153"/>
      <c r="J449" s="153"/>
      <c r="K449" s="153"/>
      <c r="L449" s="153"/>
      <c r="M449" s="153"/>
      <c r="N449" s="153"/>
      <c r="O449" s="153"/>
      <c r="P449" s="153"/>
    </row>
    <row r="450" spans="1:16" x14ac:dyDescent="0.25">
      <c r="A450" s="44"/>
      <c r="B450" s="44"/>
      <c r="C450" s="44"/>
      <c r="D450" s="48">
        <v>41133</v>
      </c>
      <c r="E450" s="49" t="s">
        <v>400</v>
      </c>
      <c r="F450" s="159">
        <f t="shared" si="129"/>
        <v>0</v>
      </c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</row>
    <row r="451" spans="1:16" x14ac:dyDescent="0.25">
      <c r="A451" s="44"/>
      <c r="B451" s="44"/>
      <c r="C451" s="44"/>
      <c r="D451" s="48">
        <v>41139</v>
      </c>
      <c r="E451" s="49" t="s">
        <v>401</v>
      </c>
      <c r="F451" s="159">
        <f t="shared" si="129"/>
        <v>0</v>
      </c>
      <c r="G451" s="153"/>
      <c r="H451" s="153"/>
      <c r="I451" s="153"/>
      <c r="J451" s="153"/>
      <c r="K451" s="153"/>
      <c r="L451" s="153"/>
      <c r="M451" s="153"/>
      <c r="N451" s="153"/>
      <c r="O451" s="153"/>
      <c r="P451" s="153"/>
    </row>
    <row r="452" spans="1:16" ht="14.25" x14ac:dyDescent="0.2">
      <c r="A452" s="59"/>
      <c r="B452" s="102" t="s">
        <v>65</v>
      </c>
      <c r="C452" s="59"/>
      <c r="D452" s="59"/>
      <c r="E452" s="103" t="s">
        <v>402</v>
      </c>
      <c r="F452" s="97">
        <f t="shared" si="129"/>
        <v>0</v>
      </c>
      <c r="G452" s="97">
        <f t="shared" ref="G452:P453" si="148">G453</f>
        <v>0</v>
      </c>
      <c r="H452" s="97">
        <f t="shared" si="148"/>
        <v>0</v>
      </c>
      <c r="I452" s="97">
        <f t="shared" si="148"/>
        <v>0</v>
      </c>
      <c r="J452" s="97">
        <f t="shared" si="148"/>
        <v>0</v>
      </c>
      <c r="K452" s="97">
        <f t="shared" si="148"/>
        <v>0</v>
      </c>
      <c r="L452" s="97">
        <f t="shared" si="148"/>
        <v>0</v>
      </c>
      <c r="M452" s="97">
        <f t="shared" si="148"/>
        <v>0</v>
      </c>
      <c r="N452" s="97">
        <f t="shared" si="148"/>
        <v>0</v>
      </c>
      <c r="O452" s="182">
        <f t="shared" si="148"/>
        <v>0</v>
      </c>
      <c r="P452" s="182">
        <f t="shared" si="148"/>
        <v>0</v>
      </c>
    </row>
    <row r="453" spans="1:16" ht="14.25" x14ac:dyDescent="0.2">
      <c r="A453" s="181"/>
      <c r="B453" s="181"/>
      <c r="C453" s="46" t="s">
        <v>66</v>
      </c>
      <c r="D453" s="181"/>
      <c r="E453" s="47" t="s">
        <v>403</v>
      </c>
      <c r="F453" s="93">
        <f t="shared" si="129"/>
        <v>0</v>
      </c>
      <c r="G453" s="93">
        <f t="shared" si="148"/>
        <v>0</v>
      </c>
      <c r="H453" s="93">
        <f t="shared" si="148"/>
        <v>0</v>
      </c>
      <c r="I453" s="93">
        <f t="shared" si="148"/>
        <v>0</v>
      </c>
      <c r="J453" s="93">
        <f t="shared" si="148"/>
        <v>0</v>
      </c>
      <c r="K453" s="93">
        <f t="shared" si="148"/>
        <v>0</v>
      </c>
      <c r="L453" s="93">
        <f t="shared" si="148"/>
        <v>0</v>
      </c>
      <c r="M453" s="93">
        <f t="shared" si="148"/>
        <v>0</v>
      </c>
      <c r="N453" s="93">
        <f t="shared" si="148"/>
        <v>0</v>
      </c>
      <c r="O453" s="155">
        <f t="shared" si="148"/>
        <v>0</v>
      </c>
      <c r="P453" s="155">
        <f t="shared" si="148"/>
        <v>0</v>
      </c>
    </row>
    <row r="454" spans="1:16" x14ac:dyDescent="0.25">
      <c r="A454" s="44"/>
      <c r="B454" s="44"/>
      <c r="C454" s="44"/>
      <c r="D454" s="48" t="s">
        <v>67</v>
      </c>
      <c r="E454" s="49" t="s">
        <v>403</v>
      </c>
      <c r="F454" s="159">
        <f t="shared" si="129"/>
        <v>0</v>
      </c>
      <c r="G454" s="153"/>
      <c r="H454" s="153"/>
      <c r="I454" s="153"/>
      <c r="J454" s="153"/>
      <c r="K454" s="153"/>
      <c r="L454" s="153"/>
      <c r="M454" s="153"/>
      <c r="N454" s="153"/>
      <c r="O454" s="153"/>
      <c r="P454" s="153"/>
    </row>
    <row r="455" spans="1:16" ht="14.25" x14ac:dyDescent="0.2">
      <c r="A455" s="181"/>
      <c r="B455" s="181"/>
      <c r="C455" s="46" t="s">
        <v>68</v>
      </c>
      <c r="D455" s="181"/>
      <c r="E455" s="47" t="s">
        <v>404</v>
      </c>
      <c r="F455" s="93">
        <f t="shared" si="129"/>
        <v>0</v>
      </c>
      <c r="G455" s="93">
        <f t="shared" ref="G455:P455" si="149">G456</f>
        <v>0</v>
      </c>
      <c r="H455" s="93">
        <f t="shared" si="149"/>
        <v>0</v>
      </c>
      <c r="I455" s="93">
        <f t="shared" si="149"/>
        <v>0</v>
      </c>
      <c r="J455" s="93">
        <f t="shared" si="149"/>
        <v>0</v>
      </c>
      <c r="K455" s="93">
        <f t="shared" si="149"/>
        <v>0</v>
      </c>
      <c r="L455" s="93">
        <f t="shared" si="149"/>
        <v>0</v>
      </c>
      <c r="M455" s="93">
        <f t="shared" si="149"/>
        <v>0</v>
      </c>
      <c r="N455" s="93">
        <f t="shared" si="149"/>
        <v>0</v>
      </c>
      <c r="O455" s="155">
        <f t="shared" si="149"/>
        <v>0</v>
      </c>
      <c r="P455" s="155">
        <f t="shared" si="149"/>
        <v>0</v>
      </c>
    </row>
    <row r="456" spans="1:16" x14ac:dyDescent="0.25">
      <c r="A456" s="44"/>
      <c r="B456" s="44"/>
      <c r="C456" s="44"/>
      <c r="D456" s="48" t="s">
        <v>69</v>
      </c>
      <c r="E456" s="49" t="s">
        <v>404</v>
      </c>
      <c r="F456" s="159">
        <f t="shared" si="129"/>
        <v>0</v>
      </c>
      <c r="G456" s="153"/>
      <c r="H456" s="153"/>
      <c r="I456" s="153"/>
      <c r="J456" s="153"/>
      <c r="K456" s="153"/>
      <c r="L456" s="153"/>
      <c r="M456" s="153"/>
      <c r="N456" s="153"/>
      <c r="O456" s="153"/>
      <c r="P456" s="153"/>
    </row>
    <row r="457" spans="1:16" ht="14.25" x14ac:dyDescent="0.2">
      <c r="A457" s="181"/>
      <c r="B457" s="181"/>
      <c r="C457" s="46" t="s">
        <v>70</v>
      </c>
      <c r="D457" s="181"/>
      <c r="E457" s="47" t="s">
        <v>405</v>
      </c>
      <c r="F457" s="93">
        <f t="shared" si="129"/>
        <v>0</v>
      </c>
      <c r="G457" s="93">
        <f t="shared" ref="G457:P457" si="150">G458</f>
        <v>0</v>
      </c>
      <c r="H457" s="93">
        <f t="shared" si="150"/>
        <v>0</v>
      </c>
      <c r="I457" s="93">
        <f t="shared" si="150"/>
        <v>0</v>
      </c>
      <c r="J457" s="93">
        <f t="shared" si="150"/>
        <v>0</v>
      </c>
      <c r="K457" s="93">
        <f t="shared" si="150"/>
        <v>0</v>
      </c>
      <c r="L457" s="93">
        <f t="shared" si="150"/>
        <v>0</v>
      </c>
      <c r="M457" s="93">
        <f t="shared" si="150"/>
        <v>0</v>
      </c>
      <c r="N457" s="93">
        <f t="shared" si="150"/>
        <v>0</v>
      </c>
      <c r="O457" s="155">
        <f t="shared" si="150"/>
        <v>0</v>
      </c>
      <c r="P457" s="155">
        <f t="shared" si="150"/>
        <v>0</v>
      </c>
    </row>
    <row r="458" spans="1:16" x14ac:dyDescent="0.25">
      <c r="A458" s="44"/>
      <c r="B458" s="44"/>
      <c r="C458" s="44"/>
      <c r="D458" s="48" t="s">
        <v>71</v>
      </c>
      <c r="E458" s="49" t="s">
        <v>405</v>
      </c>
      <c r="F458" s="159">
        <f t="shared" si="129"/>
        <v>0</v>
      </c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</row>
    <row r="459" spans="1:16" ht="14.25" x14ac:dyDescent="0.2">
      <c r="A459" s="181"/>
      <c r="B459" s="181"/>
      <c r="C459" s="46" t="s">
        <v>72</v>
      </c>
      <c r="D459" s="181"/>
      <c r="E459" s="47" t="s">
        <v>406</v>
      </c>
      <c r="F459" s="93">
        <f t="shared" si="129"/>
        <v>0</v>
      </c>
      <c r="G459" s="93">
        <f t="shared" ref="G459:P459" si="151">SUM(G460:G465)</f>
        <v>0</v>
      </c>
      <c r="H459" s="93">
        <f t="shared" ref="H459" si="152">SUM(H460:H465)</f>
        <v>0</v>
      </c>
      <c r="I459" s="93">
        <f t="shared" si="151"/>
        <v>0</v>
      </c>
      <c r="J459" s="93">
        <f t="shared" si="151"/>
        <v>0</v>
      </c>
      <c r="K459" s="93">
        <f t="shared" si="151"/>
        <v>0</v>
      </c>
      <c r="L459" s="93">
        <f t="shared" si="151"/>
        <v>0</v>
      </c>
      <c r="M459" s="93">
        <f t="shared" si="151"/>
        <v>0</v>
      </c>
      <c r="N459" s="93">
        <f t="shared" si="151"/>
        <v>0</v>
      </c>
      <c r="O459" s="155">
        <f t="shared" si="151"/>
        <v>0</v>
      </c>
      <c r="P459" s="155">
        <f t="shared" si="151"/>
        <v>0</v>
      </c>
    </row>
    <row r="460" spans="1:16" x14ac:dyDescent="0.25">
      <c r="A460" s="44"/>
      <c r="B460" s="44"/>
      <c r="C460" s="44"/>
      <c r="D460" s="48" t="s">
        <v>73</v>
      </c>
      <c r="E460" s="49" t="s">
        <v>407</v>
      </c>
      <c r="F460" s="159">
        <f t="shared" si="129"/>
        <v>0</v>
      </c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</row>
    <row r="461" spans="1:16" x14ac:dyDescent="0.25">
      <c r="A461" s="44"/>
      <c r="B461" s="44"/>
      <c r="C461" s="44"/>
      <c r="D461" s="48" t="s">
        <v>74</v>
      </c>
      <c r="E461" s="49" t="s">
        <v>408</v>
      </c>
      <c r="F461" s="159">
        <f t="shared" si="129"/>
        <v>0</v>
      </c>
      <c r="G461" s="153"/>
      <c r="H461" s="153"/>
      <c r="I461" s="153"/>
      <c r="J461" s="153"/>
      <c r="K461" s="153"/>
      <c r="L461" s="153"/>
      <c r="M461" s="153"/>
      <c r="N461" s="153"/>
      <c r="O461" s="153"/>
      <c r="P461" s="153"/>
    </row>
    <row r="462" spans="1:16" x14ac:dyDescent="0.25">
      <c r="A462" s="44"/>
      <c r="B462" s="44"/>
      <c r="C462" s="44"/>
      <c r="D462" s="48" t="s">
        <v>75</v>
      </c>
      <c r="E462" s="49" t="s">
        <v>409</v>
      </c>
      <c r="F462" s="159">
        <f t="shared" si="129"/>
        <v>0</v>
      </c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</row>
    <row r="463" spans="1:16" x14ac:dyDescent="0.25">
      <c r="A463" s="44"/>
      <c r="B463" s="44"/>
      <c r="C463" s="44"/>
      <c r="D463" s="48" t="s">
        <v>76</v>
      </c>
      <c r="E463" s="49" t="s">
        <v>410</v>
      </c>
      <c r="F463" s="159">
        <f t="shared" si="129"/>
        <v>0</v>
      </c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</row>
    <row r="464" spans="1:16" x14ac:dyDescent="0.25">
      <c r="A464" s="44"/>
      <c r="B464" s="44"/>
      <c r="C464" s="44"/>
      <c r="D464" s="48">
        <v>41245</v>
      </c>
      <c r="E464" s="50" t="s">
        <v>411</v>
      </c>
      <c r="F464" s="159">
        <f t="shared" si="129"/>
        <v>0</v>
      </c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</row>
    <row r="465" spans="1:16" x14ac:dyDescent="0.25">
      <c r="A465" s="44"/>
      <c r="B465" s="44"/>
      <c r="C465" s="44"/>
      <c r="D465" s="48" t="s">
        <v>77</v>
      </c>
      <c r="E465" s="49" t="s">
        <v>412</v>
      </c>
      <c r="F465" s="159">
        <f t="shared" si="129"/>
        <v>0</v>
      </c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</row>
    <row r="466" spans="1:16" s="111" customFormat="1" ht="14.25" x14ac:dyDescent="0.2">
      <c r="A466" s="181"/>
      <c r="B466" s="181"/>
      <c r="C466" s="46" t="s">
        <v>78</v>
      </c>
      <c r="D466" s="181"/>
      <c r="E466" s="47" t="s">
        <v>413</v>
      </c>
      <c r="F466" s="93">
        <f t="shared" ref="F466:F529" si="153">G466+I466+J466+K466+L466+M466+N466</f>
        <v>0</v>
      </c>
      <c r="G466" s="93">
        <f t="shared" ref="G466:P466" si="154">G467</f>
        <v>0</v>
      </c>
      <c r="H466" s="93">
        <f t="shared" si="154"/>
        <v>0</v>
      </c>
      <c r="I466" s="93">
        <f t="shared" si="154"/>
        <v>0</v>
      </c>
      <c r="J466" s="93">
        <f t="shared" si="154"/>
        <v>0</v>
      </c>
      <c r="K466" s="93">
        <f t="shared" si="154"/>
        <v>0</v>
      </c>
      <c r="L466" s="93">
        <f t="shared" si="154"/>
        <v>0</v>
      </c>
      <c r="M466" s="93">
        <f t="shared" si="154"/>
        <v>0</v>
      </c>
      <c r="N466" s="93">
        <f t="shared" si="154"/>
        <v>0</v>
      </c>
      <c r="O466" s="155">
        <f t="shared" si="154"/>
        <v>0</v>
      </c>
      <c r="P466" s="155">
        <f t="shared" si="154"/>
        <v>0</v>
      </c>
    </row>
    <row r="467" spans="1:16" x14ac:dyDescent="0.25">
      <c r="A467" s="44"/>
      <c r="B467" s="44"/>
      <c r="C467" s="44"/>
      <c r="D467" s="48" t="s">
        <v>79</v>
      </c>
      <c r="E467" s="49" t="s">
        <v>413</v>
      </c>
      <c r="F467" s="159">
        <f t="shared" si="153"/>
        <v>0</v>
      </c>
      <c r="G467" s="153"/>
      <c r="H467" s="153"/>
      <c r="I467" s="153"/>
      <c r="J467" s="153"/>
      <c r="K467" s="153"/>
      <c r="L467" s="153"/>
      <c r="M467" s="153"/>
      <c r="N467" s="153"/>
      <c r="O467" s="153"/>
      <c r="P467" s="153"/>
    </row>
    <row r="468" spans="1:16" ht="14.25" x14ac:dyDescent="0.2">
      <c r="A468" s="181"/>
      <c r="B468" s="181"/>
      <c r="C468" s="46" t="s">
        <v>80</v>
      </c>
      <c r="D468" s="181"/>
      <c r="E468" s="47" t="s">
        <v>414</v>
      </c>
      <c r="F468" s="93">
        <f t="shared" si="153"/>
        <v>0</v>
      </c>
      <c r="G468" s="93">
        <f t="shared" ref="G468:P468" si="155">G469</f>
        <v>0</v>
      </c>
      <c r="H468" s="93">
        <f t="shared" si="155"/>
        <v>0</v>
      </c>
      <c r="I468" s="93">
        <f t="shared" si="155"/>
        <v>0</v>
      </c>
      <c r="J468" s="93">
        <f t="shared" si="155"/>
        <v>0</v>
      </c>
      <c r="K468" s="93">
        <f t="shared" si="155"/>
        <v>0</v>
      </c>
      <c r="L468" s="93">
        <f t="shared" si="155"/>
        <v>0</v>
      </c>
      <c r="M468" s="93">
        <f t="shared" si="155"/>
        <v>0</v>
      </c>
      <c r="N468" s="93">
        <f t="shared" si="155"/>
        <v>0</v>
      </c>
      <c r="O468" s="155">
        <f t="shared" si="155"/>
        <v>0</v>
      </c>
      <c r="P468" s="155">
        <f t="shared" si="155"/>
        <v>0</v>
      </c>
    </row>
    <row r="469" spans="1:16" x14ac:dyDescent="0.25">
      <c r="A469" s="44"/>
      <c r="B469" s="44"/>
      <c r="C469" s="44"/>
      <c r="D469" s="48" t="s">
        <v>81</v>
      </c>
      <c r="E469" s="49" t="s">
        <v>414</v>
      </c>
      <c r="F469" s="159">
        <f t="shared" si="153"/>
        <v>0</v>
      </c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</row>
    <row r="470" spans="1:16" ht="28.5" x14ac:dyDescent="0.2">
      <c r="A470" s="106" t="s">
        <v>82</v>
      </c>
      <c r="B470" s="73"/>
      <c r="C470" s="73"/>
      <c r="D470" s="73"/>
      <c r="E470" s="107" t="s">
        <v>83</v>
      </c>
      <c r="F470" s="125">
        <f t="shared" si="153"/>
        <v>0</v>
      </c>
      <c r="G470" s="125">
        <f t="shared" ref="G470:P470" si="156">G471++G500+G534+G559+G571+G577</f>
        <v>0</v>
      </c>
      <c r="H470" s="125">
        <f t="shared" si="156"/>
        <v>0</v>
      </c>
      <c r="I470" s="125">
        <f t="shared" si="156"/>
        <v>0</v>
      </c>
      <c r="J470" s="125">
        <f t="shared" si="156"/>
        <v>0</v>
      </c>
      <c r="K470" s="125">
        <f t="shared" si="156"/>
        <v>0</v>
      </c>
      <c r="L470" s="125">
        <f t="shared" si="156"/>
        <v>0</v>
      </c>
      <c r="M470" s="125">
        <f t="shared" si="156"/>
        <v>0</v>
      </c>
      <c r="N470" s="125">
        <f t="shared" si="156"/>
        <v>0</v>
      </c>
      <c r="O470" s="183">
        <f t="shared" si="156"/>
        <v>0</v>
      </c>
      <c r="P470" s="183">
        <f t="shared" si="156"/>
        <v>0</v>
      </c>
    </row>
    <row r="471" spans="1:16" ht="14.25" x14ac:dyDescent="0.2">
      <c r="A471" s="59"/>
      <c r="B471" s="102" t="s">
        <v>84</v>
      </c>
      <c r="C471" s="59"/>
      <c r="D471" s="59"/>
      <c r="E471" s="103" t="s">
        <v>415</v>
      </c>
      <c r="F471" s="97">
        <f t="shared" si="153"/>
        <v>0</v>
      </c>
      <c r="G471" s="97">
        <f t="shared" ref="G471:P471" si="157">G472+G476+G485+G491</f>
        <v>0</v>
      </c>
      <c r="H471" s="97">
        <f t="shared" si="157"/>
        <v>0</v>
      </c>
      <c r="I471" s="97">
        <f t="shared" si="157"/>
        <v>0</v>
      </c>
      <c r="J471" s="97">
        <f t="shared" si="157"/>
        <v>0</v>
      </c>
      <c r="K471" s="97">
        <f t="shared" si="157"/>
        <v>0</v>
      </c>
      <c r="L471" s="97">
        <f t="shared" si="157"/>
        <v>0</v>
      </c>
      <c r="M471" s="97">
        <f t="shared" si="157"/>
        <v>0</v>
      </c>
      <c r="N471" s="97">
        <f t="shared" si="157"/>
        <v>0</v>
      </c>
      <c r="O471" s="182">
        <f t="shared" si="157"/>
        <v>0</v>
      </c>
      <c r="P471" s="182">
        <f t="shared" si="157"/>
        <v>0</v>
      </c>
    </row>
    <row r="472" spans="1:16" ht="14.25" x14ac:dyDescent="0.2">
      <c r="A472" s="181"/>
      <c r="B472" s="181"/>
      <c r="C472" s="46" t="s">
        <v>85</v>
      </c>
      <c r="D472" s="181"/>
      <c r="E472" s="47" t="s">
        <v>416</v>
      </c>
      <c r="F472" s="93">
        <f t="shared" si="153"/>
        <v>0</v>
      </c>
      <c r="G472" s="93">
        <f t="shared" ref="G472:P472" si="158">G473+G474+G475</f>
        <v>0</v>
      </c>
      <c r="H472" s="93">
        <f t="shared" si="158"/>
        <v>0</v>
      </c>
      <c r="I472" s="93">
        <f t="shared" si="158"/>
        <v>0</v>
      </c>
      <c r="J472" s="93">
        <f t="shared" si="158"/>
        <v>0</v>
      </c>
      <c r="K472" s="93">
        <f t="shared" si="158"/>
        <v>0</v>
      </c>
      <c r="L472" s="93">
        <f t="shared" si="158"/>
        <v>0</v>
      </c>
      <c r="M472" s="93">
        <f t="shared" si="158"/>
        <v>0</v>
      </c>
      <c r="N472" s="93">
        <f t="shared" si="158"/>
        <v>0</v>
      </c>
      <c r="O472" s="155">
        <f t="shared" si="158"/>
        <v>0</v>
      </c>
      <c r="P472" s="155">
        <f t="shared" si="158"/>
        <v>0</v>
      </c>
    </row>
    <row r="473" spans="1:16" x14ac:dyDescent="0.25">
      <c r="A473" s="44"/>
      <c r="B473" s="44"/>
      <c r="C473" s="44"/>
      <c r="D473" s="48" t="s">
        <v>86</v>
      </c>
      <c r="E473" s="49" t="s">
        <v>417</v>
      </c>
      <c r="F473" s="159">
        <f t="shared" si="153"/>
        <v>0</v>
      </c>
      <c r="G473" s="153"/>
      <c r="H473" s="153"/>
      <c r="I473" s="153"/>
      <c r="J473" s="153"/>
      <c r="K473" s="153"/>
      <c r="L473" s="153"/>
      <c r="M473" s="153"/>
      <c r="N473" s="153"/>
      <c r="O473" s="153"/>
      <c r="P473" s="153"/>
    </row>
    <row r="474" spans="1:16" x14ac:dyDescent="0.25">
      <c r="A474" s="44"/>
      <c r="B474" s="44"/>
      <c r="C474" s="44"/>
      <c r="D474" s="48" t="s">
        <v>87</v>
      </c>
      <c r="E474" s="49" t="s">
        <v>418</v>
      </c>
      <c r="F474" s="159">
        <f t="shared" si="153"/>
        <v>0</v>
      </c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</row>
    <row r="475" spans="1:16" x14ac:dyDescent="0.25">
      <c r="A475" s="44"/>
      <c r="B475" s="44"/>
      <c r="C475" s="44"/>
      <c r="D475" s="48" t="s">
        <v>88</v>
      </c>
      <c r="E475" s="49" t="s">
        <v>419</v>
      </c>
      <c r="F475" s="159">
        <f t="shared" si="153"/>
        <v>0</v>
      </c>
      <c r="G475" s="153"/>
      <c r="H475" s="153"/>
      <c r="I475" s="153"/>
      <c r="J475" s="153"/>
      <c r="K475" s="153"/>
      <c r="L475" s="153"/>
      <c r="M475" s="153"/>
      <c r="N475" s="153"/>
      <c r="O475" s="153"/>
      <c r="P475" s="153"/>
    </row>
    <row r="476" spans="1:16" ht="14.25" x14ac:dyDescent="0.2">
      <c r="A476" s="181"/>
      <c r="B476" s="181"/>
      <c r="C476" s="46" t="s">
        <v>89</v>
      </c>
      <c r="D476" s="181"/>
      <c r="E476" s="47" t="s">
        <v>420</v>
      </c>
      <c r="F476" s="93">
        <f t="shared" si="153"/>
        <v>0</v>
      </c>
      <c r="G476" s="93">
        <f t="shared" ref="G476:P476" si="159">SUM(G477:G484)</f>
        <v>0</v>
      </c>
      <c r="H476" s="93">
        <f t="shared" ref="H476" si="160">SUM(H477:H484)</f>
        <v>0</v>
      </c>
      <c r="I476" s="93">
        <f t="shared" si="159"/>
        <v>0</v>
      </c>
      <c r="J476" s="93">
        <f t="shared" si="159"/>
        <v>0</v>
      </c>
      <c r="K476" s="93">
        <f t="shared" si="159"/>
        <v>0</v>
      </c>
      <c r="L476" s="93">
        <f t="shared" si="159"/>
        <v>0</v>
      </c>
      <c r="M476" s="93">
        <f t="shared" si="159"/>
        <v>0</v>
      </c>
      <c r="N476" s="93">
        <f t="shared" si="159"/>
        <v>0</v>
      </c>
      <c r="O476" s="155">
        <f t="shared" si="159"/>
        <v>0</v>
      </c>
      <c r="P476" s="155">
        <f t="shared" si="159"/>
        <v>0</v>
      </c>
    </row>
    <row r="477" spans="1:16" x14ac:dyDescent="0.25">
      <c r="A477" s="44"/>
      <c r="B477" s="44"/>
      <c r="C477" s="44"/>
      <c r="D477" s="48" t="s">
        <v>90</v>
      </c>
      <c r="E477" s="49" t="s">
        <v>421</v>
      </c>
      <c r="F477" s="159">
        <f t="shared" si="153"/>
        <v>0</v>
      </c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</row>
    <row r="478" spans="1:16" ht="30" x14ac:dyDescent="0.25">
      <c r="A478" s="44"/>
      <c r="B478" s="44"/>
      <c r="C478" s="44"/>
      <c r="D478" s="48" t="s">
        <v>91</v>
      </c>
      <c r="E478" s="49" t="s">
        <v>422</v>
      </c>
      <c r="F478" s="159">
        <f t="shared" si="153"/>
        <v>0</v>
      </c>
      <c r="G478" s="153"/>
      <c r="H478" s="153"/>
      <c r="I478" s="153"/>
      <c r="J478" s="153"/>
      <c r="K478" s="153"/>
      <c r="L478" s="153"/>
      <c r="M478" s="153"/>
      <c r="N478" s="153"/>
      <c r="O478" s="153"/>
      <c r="P478" s="153"/>
    </row>
    <row r="479" spans="1:16" ht="30" x14ac:dyDescent="0.25">
      <c r="A479" s="44"/>
      <c r="B479" s="44"/>
      <c r="C479" s="44"/>
      <c r="D479" s="48" t="s">
        <v>92</v>
      </c>
      <c r="E479" s="49" t="s">
        <v>423</v>
      </c>
      <c r="F479" s="159">
        <f t="shared" si="153"/>
        <v>0</v>
      </c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</row>
    <row r="480" spans="1:16" ht="30" x14ac:dyDescent="0.25">
      <c r="A480" s="44"/>
      <c r="B480" s="44"/>
      <c r="C480" s="44"/>
      <c r="D480" s="48" t="s">
        <v>93</v>
      </c>
      <c r="E480" s="49" t="s">
        <v>424</v>
      </c>
      <c r="F480" s="159">
        <f t="shared" si="153"/>
        <v>0</v>
      </c>
      <c r="G480" s="153"/>
      <c r="H480" s="153"/>
      <c r="I480" s="153"/>
      <c r="J480" s="153"/>
      <c r="K480" s="153"/>
      <c r="L480" s="153"/>
      <c r="M480" s="153"/>
      <c r="N480" s="153"/>
      <c r="O480" s="153"/>
      <c r="P480" s="153"/>
    </row>
    <row r="481" spans="1:16" x14ac:dyDescent="0.25">
      <c r="A481" s="44"/>
      <c r="B481" s="44"/>
      <c r="C481" s="44"/>
      <c r="D481" s="48" t="s">
        <v>94</v>
      </c>
      <c r="E481" s="49" t="s">
        <v>425</v>
      </c>
      <c r="F481" s="159">
        <f t="shared" si="153"/>
        <v>0</v>
      </c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</row>
    <row r="482" spans="1:16" x14ac:dyDescent="0.25">
      <c r="A482" s="44"/>
      <c r="B482" s="44"/>
      <c r="C482" s="44"/>
      <c r="D482" s="48" t="s">
        <v>95</v>
      </c>
      <c r="E482" s="49" t="s">
        <v>426</v>
      </c>
      <c r="F482" s="159">
        <f t="shared" si="153"/>
        <v>0</v>
      </c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</row>
    <row r="483" spans="1:16" x14ac:dyDescent="0.25">
      <c r="A483" s="44"/>
      <c r="B483" s="44"/>
      <c r="C483" s="44"/>
      <c r="D483" s="48" t="s">
        <v>96</v>
      </c>
      <c r="E483" s="49" t="s">
        <v>427</v>
      </c>
      <c r="F483" s="159">
        <f t="shared" si="153"/>
        <v>0</v>
      </c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</row>
    <row r="484" spans="1:16" x14ac:dyDescent="0.25">
      <c r="A484" s="44"/>
      <c r="B484" s="44"/>
      <c r="C484" s="44"/>
      <c r="D484" s="48" t="s">
        <v>97</v>
      </c>
      <c r="E484" s="49" t="s">
        <v>428</v>
      </c>
      <c r="F484" s="159">
        <f t="shared" si="153"/>
        <v>0</v>
      </c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</row>
    <row r="485" spans="1:16" ht="14.25" x14ac:dyDescent="0.2">
      <c r="A485" s="181"/>
      <c r="B485" s="181"/>
      <c r="C485" s="46" t="s">
        <v>98</v>
      </c>
      <c r="D485" s="181"/>
      <c r="E485" s="47" t="s">
        <v>429</v>
      </c>
      <c r="F485" s="93">
        <f t="shared" si="153"/>
        <v>0</v>
      </c>
      <c r="G485" s="93">
        <f t="shared" ref="G485:P485" si="161">SUM(G486:G490)</f>
        <v>0</v>
      </c>
      <c r="H485" s="93">
        <f t="shared" si="161"/>
        <v>0</v>
      </c>
      <c r="I485" s="93">
        <f t="shared" si="161"/>
        <v>0</v>
      </c>
      <c r="J485" s="93">
        <f t="shared" si="161"/>
        <v>0</v>
      </c>
      <c r="K485" s="93">
        <f t="shared" si="161"/>
        <v>0</v>
      </c>
      <c r="L485" s="93">
        <f t="shared" si="161"/>
        <v>0</v>
      </c>
      <c r="M485" s="93">
        <f t="shared" si="161"/>
        <v>0</v>
      </c>
      <c r="N485" s="93">
        <f t="shared" si="161"/>
        <v>0</v>
      </c>
      <c r="O485" s="155">
        <f t="shared" si="161"/>
        <v>0</v>
      </c>
      <c r="P485" s="155">
        <f t="shared" si="161"/>
        <v>0</v>
      </c>
    </row>
    <row r="486" spans="1:16" x14ac:dyDescent="0.25">
      <c r="A486" s="44"/>
      <c r="B486" s="44"/>
      <c r="C486" s="44"/>
      <c r="D486" s="48" t="s">
        <v>99</v>
      </c>
      <c r="E486" s="49" t="s">
        <v>430</v>
      </c>
      <c r="F486" s="159">
        <f t="shared" si="153"/>
        <v>0</v>
      </c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</row>
    <row r="487" spans="1:16" x14ac:dyDescent="0.25">
      <c r="A487" s="44"/>
      <c r="B487" s="44"/>
      <c r="C487" s="44"/>
      <c r="D487" s="48" t="s">
        <v>100</v>
      </c>
      <c r="E487" s="49" t="s">
        <v>431</v>
      </c>
      <c r="F487" s="159">
        <f t="shared" si="153"/>
        <v>0</v>
      </c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</row>
    <row r="488" spans="1:16" x14ac:dyDescent="0.25">
      <c r="A488" s="44"/>
      <c r="B488" s="44"/>
      <c r="C488" s="44"/>
      <c r="D488" s="48" t="s">
        <v>101</v>
      </c>
      <c r="E488" s="49" t="s">
        <v>432</v>
      </c>
      <c r="F488" s="159">
        <f t="shared" si="153"/>
        <v>0</v>
      </c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</row>
    <row r="489" spans="1:16" x14ac:dyDescent="0.25">
      <c r="A489" s="44"/>
      <c r="B489" s="44"/>
      <c r="C489" s="44"/>
      <c r="D489" s="48" t="s">
        <v>102</v>
      </c>
      <c r="E489" s="49" t="s">
        <v>433</v>
      </c>
      <c r="F489" s="159">
        <f t="shared" si="153"/>
        <v>0</v>
      </c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</row>
    <row r="490" spans="1:16" x14ac:dyDescent="0.25">
      <c r="A490" s="44"/>
      <c r="B490" s="44"/>
      <c r="C490" s="44"/>
      <c r="D490" s="48" t="s">
        <v>103</v>
      </c>
      <c r="E490" s="49" t="s">
        <v>434</v>
      </c>
      <c r="F490" s="159">
        <f t="shared" si="153"/>
        <v>0</v>
      </c>
      <c r="G490" s="153"/>
      <c r="H490" s="153"/>
      <c r="I490" s="153"/>
      <c r="J490" s="153"/>
      <c r="K490" s="153"/>
      <c r="L490" s="153"/>
      <c r="M490" s="153"/>
      <c r="N490" s="153"/>
      <c r="O490" s="153"/>
      <c r="P490" s="153"/>
    </row>
    <row r="491" spans="1:16" ht="14.25" x14ac:dyDescent="0.2">
      <c r="A491" s="181"/>
      <c r="B491" s="181"/>
      <c r="C491" s="46" t="s">
        <v>104</v>
      </c>
      <c r="D491" s="181"/>
      <c r="E491" s="47" t="s">
        <v>435</v>
      </c>
      <c r="F491" s="93">
        <f t="shared" si="153"/>
        <v>0</v>
      </c>
      <c r="G491" s="93">
        <f t="shared" ref="G491:P491" si="162">SUM(G492:G499)</f>
        <v>0</v>
      </c>
      <c r="H491" s="93">
        <f t="shared" si="162"/>
        <v>0</v>
      </c>
      <c r="I491" s="93">
        <f t="shared" si="162"/>
        <v>0</v>
      </c>
      <c r="J491" s="93">
        <f t="shared" si="162"/>
        <v>0</v>
      </c>
      <c r="K491" s="93">
        <f t="shared" si="162"/>
        <v>0</v>
      </c>
      <c r="L491" s="93">
        <f t="shared" si="162"/>
        <v>0</v>
      </c>
      <c r="M491" s="93">
        <f t="shared" si="162"/>
        <v>0</v>
      </c>
      <c r="N491" s="93">
        <f t="shared" si="162"/>
        <v>0</v>
      </c>
      <c r="O491" s="155">
        <f t="shared" si="162"/>
        <v>0</v>
      </c>
      <c r="P491" s="155">
        <f t="shared" si="162"/>
        <v>0</v>
      </c>
    </row>
    <row r="492" spans="1:16" x14ac:dyDescent="0.25">
      <c r="A492" s="44"/>
      <c r="B492" s="44"/>
      <c r="C492" s="44"/>
      <c r="D492" s="48" t="s">
        <v>105</v>
      </c>
      <c r="E492" s="49" t="s">
        <v>436</v>
      </c>
      <c r="F492" s="159">
        <f t="shared" si="153"/>
        <v>0</v>
      </c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</row>
    <row r="493" spans="1:16" x14ac:dyDescent="0.25">
      <c r="A493" s="44"/>
      <c r="B493" s="44"/>
      <c r="C493" s="44"/>
      <c r="D493" s="48" t="s">
        <v>106</v>
      </c>
      <c r="E493" s="49" t="s">
        <v>437</v>
      </c>
      <c r="F493" s="159">
        <f t="shared" si="153"/>
        <v>0</v>
      </c>
      <c r="G493" s="153"/>
      <c r="H493" s="153"/>
      <c r="I493" s="153"/>
      <c r="J493" s="153"/>
      <c r="K493" s="153"/>
      <c r="L493" s="153"/>
      <c r="M493" s="153"/>
      <c r="N493" s="153"/>
      <c r="O493" s="153"/>
      <c r="P493" s="153"/>
    </row>
    <row r="494" spans="1:16" ht="30" x14ac:dyDescent="0.25">
      <c r="A494" s="44"/>
      <c r="B494" s="44"/>
      <c r="C494" s="44"/>
      <c r="D494" s="48" t="s">
        <v>107</v>
      </c>
      <c r="E494" s="49" t="s">
        <v>438</v>
      </c>
      <c r="F494" s="159">
        <f t="shared" si="153"/>
        <v>0</v>
      </c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</row>
    <row r="495" spans="1:16" x14ac:dyDescent="0.25">
      <c r="A495" s="44"/>
      <c r="B495" s="44"/>
      <c r="C495" s="44"/>
      <c r="D495" s="48" t="s">
        <v>108</v>
      </c>
      <c r="E495" s="49" t="s">
        <v>439</v>
      </c>
      <c r="F495" s="159">
        <f t="shared" si="153"/>
        <v>0</v>
      </c>
      <c r="G495" s="153"/>
      <c r="H495" s="153"/>
      <c r="I495" s="153"/>
      <c r="J495" s="153"/>
      <c r="K495" s="153"/>
      <c r="L495" s="153"/>
      <c r="M495" s="153"/>
      <c r="N495" s="153"/>
      <c r="O495" s="153"/>
      <c r="P495" s="153"/>
    </row>
    <row r="496" spans="1:16" x14ac:dyDescent="0.25">
      <c r="A496" s="44"/>
      <c r="B496" s="44"/>
      <c r="C496" s="44"/>
      <c r="D496" s="48" t="s">
        <v>109</v>
      </c>
      <c r="E496" s="49" t="s">
        <v>440</v>
      </c>
      <c r="F496" s="159">
        <f t="shared" si="153"/>
        <v>0</v>
      </c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</row>
    <row r="497" spans="1:16" x14ac:dyDescent="0.25">
      <c r="A497" s="44"/>
      <c r="B497" s="44"/>
      <c r="C497" s="44"/>
      <c r="D497" s="48" t="s">
        <v>110</v>
      </c>
      <c r="E497" s="49" t="s">
        <v>441</v>
      </c>
      <c r="F497" s="159">
        <f t="shared" si="153"/>
        <v>0</v>
      </c>
      <c r="G497" s="153"/>
      <c r="H497" s="153"/>
      <c r="I497" s="153"/>
      <c r="J497" s="153"/>
      <c r="K497" s="153"/>
      <c r="L497" s="153"/>
      <c r="M497" s="153"/>
      <c r="N497" s="153"/>
      <c r="O497" s="153"/>
      <c r="P497" s="153"/>
    </row>
    <row r="498" spans="1:16" x14ac:dyDescent="0.25">
      <c r="A498" s="44"/>
      <c r="B498" s="44"/>
      <c r="C498" s="44"/>
      <c r="D498" s="51" t="s">
        <v>111</v>
      </c>
      <c r="E498" s="49" t="s">
        <v>442</v>
      </c>
      <c r="F498" s="159">
        <f t="shared" si="153"/>
        <v>0</v>
      </c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</row>
    <row r="499" spans="1:16" x14ac:dyDescent="0.25">
      <c r="A499" s="44"/>
      <c r="B499" s="44"/>
      <c r="C499" s="44"/>
      <c r="D499" s="48" t="s">
        <v>112</v>
      </c>
      <c r="E499" s="49" t="s">
        <v>443</v>
      </c>
      <c r="F499" s="159">
        <f t="shared" si="153"/>
        <v>0</v>
      </c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</row>
    <row r="500" spans="1:16" ht="14.25" x14ac:dyDescent="0.2">
      <c r="A500" s="59"/>
      <c r="B500" s="102" t="s">
        <v>113</v>
      </c>
      <c r="C500" s="59"/>
      <c r="D500" s="59"/>
      <c r="E500" s="103" t="s">
        <v>444</v>
      </c>
      <c r="F500" s="97">
        <f t="shared" si="153"/>
        <v>0</v>
      </c>
      <c r="G500" s="97">
        <f t="shared" ref="G500:P500" si="163">G501+G505+G510+G517+G520+G525+G528+G532</f>
        <v>0</v>
      </c>
      <c r="H500" s="97">
        <f t="shared" si="163"/>
        <v>0</v>
      </c>
      <c r="I500" s="97">
        <f t="shared" si="163"/>
        <v>0</v>
      </c>
      <c r="J500" s="97">
        <f t="shared" si="163"/>
        <v>0</v>
      </c>
      <c r="K500" s="97">
        <f t="shared" si="163"/>
        <v>0</v>
      </c>
      <c r="L500" s="97">
        <f t="shared" si="163"/>
        <v>0</v>
      </c>
      <c r="M500" s="97">
        <f t="shared" si="163"/>
        <v>0</v>
      </c>
      <c r="N500" s="97">
        <f t="shared" si="163"/>
        <v>0</v>
      </c>
      <c r="O500" s="182">
        <f t="shared" si="163"/>
        <v>0</v>
      </c>
      <c r="P500" s="182">
        <f t="shared" si="163"/>
        <v>0</v>
      </c>
    </row>
    <row r="501" spans="1:16" ht="14.25" x14ac:dyDescent="0.2">
      <c r="A501" s="181"/>
      <c r="B501" s="181"/>
      <c r="C501" s="46" t="s">
        <v>114</v>
      </c>
      <c r="D501" s="181"/>
      <c r="E501" s="47" t="s">
        <v>445</v>
      </c>
      <c r="F501" s="93">
        <f t="shared" si="153"/>
        <v>0</v>
      </c>
      <c r="G501" s="93">
        <f t="shared" ref="G501:P501" si="164">G502+G503+G504</f>
        <v>0</v>
      </c>
      <c r="H501" s="93">
        <f t="shared" si="164"/>
        <v>0</v>
      </c>
      <c r="I501" s="93">
        <f t="shared" si="164"/>
        <v>0</v>
      </c>
      <c r="J501" s="93">
        <f t="shared" si="164"/>
        <v>0</v>
      </c>
      <c r="K501" s="93">
        <f t="shared" si="164"/>
        <v>0</v>
      </c>
      <c r="L501" s="93">
        <f t="shared" si="164"/>
        <v>0</v>
      </c>
      <c r="M501" s="93">
        <f t="shared" si="164"/>
        <v>0</v>
      </c>
      <c r="N501" s="93">
        <f t="shared" si="164"/>
        <v>0</v>
      </c>
      <c r="O501" s="155">
        <f t="shared" si="164"/>
        <v>0</v>
      </c>
      <c r="P501" s="155">
        <f t="shared" si="164"/>
        <v>0</v>
      </c>
    </row>
    <row r="502" spans="1:16" x14ac:dyDescent="0.25">
      <c r="A502" s="44"/>
      <c r="B502" s="44"/>
      <c r="C502" s="44"/>
      <c r="D502" s="48" t="s">
        <v>115</v>
      </c>
      <c r="E502" s="49" t="s">
        <v>446</v>
      </c>
      <c r="F502" s="159">
        <f t="shared" si="153"/>
        <v>0</v>
      </c>
      <c r="G502" s="153"/>
      <c r="H502" s="153"/>
      <c r="I502" s="153"/>
      <c r="J502" s="153"/>
      <c r="K502" s="153"/>
      <c r="L502" s="153"/>
      <c r="M502" s="153"/>
      <c r="N502" s="153"/>
      <c r="O502" s="153"/>
      <c r="P502" s="153"/>
    </row>
    <row r="503" spans="1:16" x14ac:dyDescent="0.25">
      <c r="A503" s="44"/>
      <c r="B503" s="44"/>
      <c r="C503" s="44"/>
      <c r="D503" s="48" t="s">
        <v>116</v>
      </c>
      <c r="E503" s="49" t="s">
        <v>447</v>
      </c>
      <c r="F503" s="159">
        <f t="shared" si="153"/>
        <v>0</v>
      </c>
      <c r="G503" s="153"/>
      <c r="H503" s="153"/>
      <c r="I503" s="153"/>
      <c r="J503" s="153"/>
      <c r="K503" s="153"/>
      <c r="L503" s="153"/>
      <c r="M503" s="153"/>
      <c r="N503" s="153"/>
      <c r="O503" s="153"/>
      <c r="P503" s="153"/>
    </row>
    <row r="504" spans="1:16" x14ac:dyDescent="0.25">
      <c r="A504" s="44"/>
      <c r="B504" s="44"/>
      <c r="C504" s="44"/>
      <c r="D504" s="48" t="s">
        <v>117</v>
      </c>
      <c r="E504" s="49" t="s">
        <v>448</v>
      </c>
      <c r="F504" s="159">
        <f t="shared" si="153"/>
        <v>0</v>
      </c>
      <c r="G504" s="153"/>
      <c r="H504" s="153"/>
      <c r="I504" s="153"/>
      <c r="J504" s="153"/>
      <c r="K504" s="153"/>
      <c r="L504" s="153"/>
      <c r="M504" s="153"/>
      <c r="N504" s="153"/>
      <c r="O504" s="153"/>
      <c r="P504" s="153"/>
    </row>
    <row r="505" spans="1:16" ht="14.25" x14ac:dyDescent="0.2">
      <c r="A505" s="181"/>
      <c r="B505" s="181"/>
      <c r="C505" s="46" t="s">
        <v>118</v>
      </c>
      <c r="D505" s="181"/>
      <c r="E505" s="47" t="s">
        <v>449</v>
      </c>
      <c r="F505" s="93">
        <f t="shared" si="153"/>
        <v>0</v>
      </c>
      <c r="G505" s="93">
        <f t="shared" ref="G505:P505" si="165">G506+G507+G508+G509</f>
        <v>0</v>
      </c>
      <c r="H505" s="93">
        <f t="shared" si="165"/>
        <v>0</v>
      </c>
      <c r="I505" s="93">
        <f t="shared" si="165"/>
        <v>0</v>
      </c>
      <c r="J505" s="93">
        <f t="shared" si="165"/>
        <v>0</v>
      </c>
      <c r="K505" s="93">
        <f t="shared" si="165"/>
        <v>0</v>
      </c>
      <c r="L505" s="93">
        <f t="shared" si="165"/>
        <v>0</v>
      </c>
      <c r="M505" s="93">
        <f t="shared" si="165"/>
        <v>0</v>
      </c>
      <c r="N505" s="93">
        <f t="shared" si="165"/>
        <v>0</v>
      </c>
      <c r="O505" s="155">
        <f t="shared" si="165"/>
        <v>0</v>
      </c>
      <c r="P505" s="155">
        <f t="shared" si="165"/>
        <v>0</v>
      </c>
    </row>
    <row r="506" spans="1:16" x14ac:dyDescent="0.25">
      <c r="A506" s="44"/>
      <c r="B506" s="44"/>
      <c r="C506" s="44"/>
      <c r="D506" s="48" t="s">
        <v>119</v>
      </c>
      <c r="E506" s="49" t="s">
        <v>450</v>
      </c>
      <c r="F506" s="159">
        <f t="shared" si="153"/>
        <v>0</v>
      </c>
      <c r="G506" s="153"/>
      <c r="H506" s="153"/>
      <c r="I506" s="153"/>
      <c r="J506" s="153"/>
      <c r="K506" s="153"/>
      <c r="L506" s="153"/>
      <c r="M506" s="153"/>
      <c r="N506" s="153"/>
      <c r="O506" s="153"/>
      <c r="P506" s="153"/>
    </row>
    <row r="507" spans="1:16" x14ac:dyDescent="0.25">
      <c r="A507" s="44"/>
      <c r="B507" s="44"/>
      <c r="C507" s="44"/>
      <c r="D507" s="48" t="s">
        <v>120</v>
      </c>
      <c r="E507" s="49" t="s">
        <v>451</v>
      </c>
      <c r="F507" s="159">
        <f t="shared" si="153"/>
        <v>0</v>
      </c>
      <c r="G507" s="153"/>
      <c r="H507" s="153"/>
      <c r="I507" s="153"/>
      <c r="J507" s="153"/>
      <c r="K507" s="153"/>
      <c r="L507" s="153"/>
      <c r="M507" s="153"/>
      <c r="N507" s="153"/>
      <c r="O507" s="153"/>
      <c r="P507" s="153"/>
    </row>
    <row r="508" spans="1:16" ht="30" x14ac:dyDescent="0.25">
      <c r="A508" s="44"/>
      <c r="B508" s="44"/>
      <c r="C508" s="44"/>
      <c r="D508" s="48" t="s">
        <v>121</v>
      </c>
      <c r="E508" s="49" t="s">
        <v>452</v>
      </c>
      <c r="F508" s="159">
        <f t="shared" si="153"/>
        <v>0</v>
      </c>
      <c r="G508" s="153"/>
      <c r="H508" s="153"/>
      <c r="I508" s="153"/>
      <c r="J508" s="153"/>
      <c r="K508" s="153"/>
      <c r="L508" s="153"/>
      <c r="M508" s="153"/>
      <c r="N508" s="153"/>
      <c r="O508" s="153"/>
      <c r="P508" s="153"/>
    </row>
    <row r="509" spans="1:16" x14ac:dyDescent="0.25">
      <c r="A509" s="44"/>
      <c r="B509" s="44"/>
      <c r="C509" s="44"/>
      <c r="D509" s="48" t="s">
        <v>122</v>
      </c>
      <c r="E509" s="49" t="s">
        <v>453</v>
      </c>
      <c r="F509" s="159">
        <f t="shared" si="153"/>
        <v>0</v>
      </c>
      <c r="G509" s="153"/>
      <c r="H509" s="153"/>
      <c r="I509" s="153"/>
      <c r="J509" s="153"/>
      <c r="K509" s="153"/>
      <c r="L509" s="153"/>
      <c r="M509" s="153"/>
      <c r="N509" s="153"/>
      <c r="O509" s="153"/>
      <c r="P509" s="153"/>
    </row>
    <row r="510" spans="1:16" ht="14.25" x14ac:dyDescent="0.2">
      <c r="A510" s="181"/>
      <c r="B510" s="181"/>
      <c r="C510" s="46" t="s">
        <v>123</v>
      </c>
      <c r="D510" s="181"/>
      <c r="E510" s="47" t="s">
        <v>454</v>
      </c>
      <c r="F510" s="93">
        <f t="shared" si="153"/>
        <v>0</v>
      </c>
      <c r="G510" s="93">
        <f t="shared" ref="G510:P510" si="166">SUM(G511:G516)</f>
        <v>0</v>
      </c>
      <c r="H510" s="93">
        <f t="shared" ref="H510" si="167">SUM(H511:H516)</f>
        <v>0</v>
      </c>
      <c r="I510" s="93">
        <f t="shared" si="166"/>
        <v>0</v>
      </c>
      <c r="J510" s="93">
        <f t="shared" si="166"/>
        <v>0</v>
      </c>
      <c r="K510" s="93">
        <f t="shared" si="166"/>
        <v>0</v>
      </c>
      <c r="L510" s="93">
        <f t="shared" si="166"/>
        <v>0</v>
      </c>
      <c r="M510" s="93">
        <f t="shared" si="166"/>
        <v>0</v>
      </c>
      <c r="N510" s="93">
        <f t="shared" si="166"/>
        <v>0</v>
      </c>
      <c r="O510" s="155">
        <f t="shared" si="166"/>
        <v>0</v>
      </c>
      <c r="P510" s="155">
        <f t="shared" si="166"/>
        <v>0</v>
      </c>
    </row>
    <row r="511" spans="1:16" x14ac:dyDescent="0.25">
      <c r="A511" s="44"/>
      <c r="B511" s="44"/>
      <c r="C511" s="44"/>
      <c r="D511" s="48" t="s">
        <v>124</v>
      </c>
      <c r="E511" s="49" t="s">
        <v>455</v>
      </c>
      <c r="F511" s="159">
        <f t="shared" si="153"/>
        <v>0</v>
      </c>
      <c r="G511" s="153"/>
      <c r="H511" s="153"/>
      <c r="I511" s="153"/>
      <c r="J511" s="153"/>
      <c r="K511" s="153"/>
      <c r="L511" s="153"/>
      <c r="M511" s="153"/>
      <c r="N511" s="153"/>
      <c r="O511" s="153"/>
      <c r="P511" s="153"/>
    </row>
    <row r="512" spans="1:16" x14ac:dyDescent="0.25">
      <c r="A512" s="44"/>
      <c r="B512" s="44"/>
      <c r="C512" s="44"/>
      <c r="D512" s="48" t="s">
        <v>125</v>
      </c>
      <c r="E512" s="49" t="s">
        <v>456</v>
      </c>
      <c r="F512" s="159">
        <f t="shared" si="153"/>
        <v>0</v>
      </c>
      <c r="G512" s="153"/>
      <c r="H512" s="153"/>
      <c r="I512" s="153"/>
      <c r="J512" s="153"/>
      <c r="K512" s="153"/>
      <c r="L512" s="153"/>
      <c r="M512" s="153"/>
      <c r="N512" s="153"/>
      <c r="O512" s="153"/>
      <c r="P512" s="153"/>
    </row>
    <row r="513" spans="1:16" x14ac:dyDescent="0.25">
      <c r="A513" s="44"/>
      <c r="B513" s="44"/>
      <c r="C513" s="44"/>
      <c r="D513" s="48" t="s">
        <v>126</v>
      </c>
      <c r="E513" s="49" t="s">
        <v>457</v>
      </c>
      <c r="F513" s="159">
        <f t="shared" si="153"/>
        <v>0</v>
      </c>
      <c r="G513" s="153"/>
      <c r="H513" s="153"/>
      <c r="I513" s="153"/>
      <c r="J513" s="153"/>
      <c r="K513" s="153"/>
      <c r="L513" s="153"/>
      <c r="M513" s="153"/>
      <c r="N513" s="153"/>
      <c r="O513" s="153"/>
      <c r="P513" s="153"/>
    </row>
    <row r="514" spans="1:16" x14ac:dyDescent="0.25">
      <c r="A514" s="44"/>
      <c r="B514" s="44"/>
      <c r="C514" s="44"/>
      <c r="D514" s="48" t="s">
        <v>127</v>
      </c>
      <c r="E514" s="49" t="s">
        <v>458</v>
      </c>
      <c r="F514" s="159">
        <f t="shared" si="153"/>
        <v>0</v>
      </c>
      <c r="G514" s="153"/>
      <c r="H514" s="153"/>
      <c r="I514" s="153"/>
      <c r="J514" s="153"/>
      <c r="K514" s="153"/>
      <c r="L514" s="153"/>
      <c r="M514" s="153"/>
      <c r="N514" s="153"/>
      <c r="O514" s="153"/>
      <c r="P514" s="153"/>
    </row>
    <row r="515" spans="1:16" x14ac:dyDescent="0.25">
      <c r="A515" s="44"/>
      <c r="B515" s="44"/>
      <c r="C515" s="44"/>
      <c r="D515" s="48" t="s">
        <v>128</v>
      </c>
      <c r="E515" s="49" t="s">
        <v>459</v>
      </c>
      <c r="F515" s="159">
        <f t="shared" si="153"/>
        <v>0</v>
      </c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</row>
    <row r="516" spans="1:16" x14ac:dyDescent="0.25">
      <c r="A516" s="44"/>
      <c r="B516" s="44"/>
      <c r="C516" s="44"/>
      <c r="D516" s="48" t="s">
        <v>129</v>
      </c>
      <c r="E516" s="49" t="s">
        <v>460</v>
      </c>
      <c r="F516" s="159">
        <f t="shared" si="153"/>
        <v>0</v>
      </c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</row>
    <row r="517" spans="1:16" ht="14.25" x14ac:dyDescent="0.2">
      <c r="A517" s="181"/>
      <c r="B517" s="181"/>
      <c r="C517" s="46" t="s">
        <v>130</v>
      </c>
      <c r="D517" s="181"/>
      <c r="E517" s="47" t="s">
        <v>461</v>
      </c>
      <c r="F517" s="93">
        <f t="shared" si="153"/>
        <v>0</v>
      </c>
      <c r="G517" s="93">
        <f t="shared" ref="G517:P517" si="168">G518+G519</f>
        <v>0</v>
      </c>
      <c r="H517" s="93">
        <f t="shared" si="168"/>
        <v>0</v>
      </c>
      <c r="I517" s="93">
        <f t="shared" si="168"/>
        <v>0</v>
      </c>
      <c r="J517" s="93">
        <f t="shared" si="168"/>
        <v>0</v>
      </c>
      <c r="K517" s="93">
        <f t="shared" si="168"/>
        <v>0</v>
      </c>
      <c r="L517" s="93">
        <f t="shared" si="168"/>
        <v>0</v>
      </c>
      <c r="M517" s="93">
        <f t="shared" si="168"/>
        <v>0</v>
      </c>
      <c r="N517" s="93">
        <f t="shared" si="168"/>
        <v>0</v>
      </c>
      <c r="O517" s="155">
        <f t="shared" si="168"/>
        <v>0</v>
      </c>
      <c r="P517" s="155">
        <f t="shared" si="168"/>
        <v>0</v>
      </c>
    </row>
    <row r="518" spans="1:16" x14ac:dyDescent="0.25">
      <c r="A518" s="44"/>
      <c r="B518" s="44"/>
      <c r="C518" s="44"/>
      <c r="D518" s="48" t="s">
        <v>131</v>
      </c>
      <c r="E518" s="49" t="s">
        <v>462</v>
      </c>
      <c r="F518" s="159">
        <f t="shared" si="153"/>
        <v>0</v>
      </c>
      <c r="G518" s="153"/>
      <c r="H518" s="153"/>
      <c r="I518" s="153"/>
      <c r="J518" s="153"/>
      <c r="K518" s="153"/>
      <c r="L518" s="153"/>
      <c r="M518" s="153"/>
      <c r="N518" s="153"/>
      <c r="O518" s="153"/>
      <c r="P518" s="153"/>
    </row>
    <row r="519" spans="1:16" x14ac:dyDescent="0.25">
      <c r="A519" s="44"/>
      <c r="B519" s="44"/>
      <c r="C519" s="44"/>
      <c r="D519" s="48" t="s">
        <v>132</v>
      </c>
      <c r="E519" s="49" t="s">
        <v>463</v>
      </c>
      <c r="F519" s="159">
        <f t="shared" si="153"/>
        <v>0</v>
      </c>
      <c r="G519" s="153"/>
      <c r="H519" s="153"/>
      <c r="I519" s="153"/>
      <c r="J519" s="153"/>
      <c r="K519" s="153"/>
      <c r="L519" s="153"/>
      <c r="M519" s="153"/>
      <c r="N519" s="153"/>
      <c r="O519" s="153"/>
      <c r="P519" s="153"/>
    </row>
    <row r="520" spans="1:16" ht="14.25" x14ac:dyDescent="0.2">
      <c r="A520" s="181"/>
      <c r="B520" s="181"/>
      <c r="C520" s="46" t="s">
        <v>133</v>
      </c>
      <c r="D520" s="181"/>
      <c r="E520" s="47" t="s">
        <v>464</v>
      </c>
      <c r="F520" s="93">
        <f t="shared" si="153"/>
        <v>0</v>
      </c>
      <c r="G520" s="93">
        <f t="shared" ref="G520:P520" si="169">G521+G522+G523+G524</f>
        <v>0</v>
      </c>
      <c r="H520" s="93">
        <f t="shared" si="169"/>
        <v>0</v>
      </c>
      <c r="I520" s="93">
        <f t="shared" si="169"/>
        <v>0</v>
      </c>
      <c r="J520" s="93">
        <f t="shared" si="169"/>
        <v>0</v>
      </c>
      <c r="K520" s="93">
        <f t="shared" si="169"/>
        <v>0</v>
      </c>
      <c r="L520" s="93">
        <f t="shared" si="169"/>
        <v>0</v>
      </c>
      <c r="M520" s="93">
        <f t="shared" si="169"/>
        <v>0</v>
      </c>
      <c r="N520" s="93">
        <f t="shared" si="169"/>
        <v>0</v>
      </c>
      <c r="O520" s="155">
        <f t="shared" si="169"/>
        <v>0</v>
      </c>
      <c r="P520" s="155">
        <f t="shared" si="169"/>
        <v>0</v>
      </c>
    </row>
    <row r="521" spans="1:16" x14ac:dyDescent="0.25">
      <c r="A521" s="44"/>
      <c r="B521" s="44"/>
      <c r="C521" s="44"/>
      <c r="D521" s="48" t="s">
        <v>134</v>
      </c>
      <c r="E521" s="49" t="s">
        <v>465</v>
      </c>
      <c r="F521" s="159">
        <f t="shared" si="153"/>
        <v>0</v>
      </c>
      <c r="G521" s="153"/>
      <c r="H521" s="153"/>
      <c r="I521" s="153"/>
      <c r="J521" s="153"/>
      <c r="K521" s="153"/>
      <c r="L521" s="153"/>
      <c r="M521" s="153"/>
      <c r="N521" s="153"/>
      <c r="O521" s="153"/>
      <c r="P521" s="153"/>
    </row>
    <row r="522" spans="1:16" x14ac:dyDescent="0.25">
      <c r="A522" s="44"/>
      <c r="B522" s="44"/>
      <c r="C522" s="44"/>
      <c r="D522" s="48" t="s">
        <v>135</v>
      </c>
      <c r="E522" s="49" t="s">
        <v>466</v>
      </c>
      <c r="F522" s="159">
        <f t="shared" si="153"/>
        <v>0</v>
      </c>
      <c r="G522" s="153"/>
      <c r="H522" s="153"/>
      <c r="I522" s="153"/>
      <c r="J522" s="153"/>
      <c r="K522" s="153"/>
      <c r="L522" s="153"/>
      <c r="M522" s="153"/>
      <c r="N522" s="153"/>
      <c r="O522" s="153"/>
      <c r="P522" s="153"/>
    </row>
    <row r="523" spans="1:16" x14ac:dyDescent="0.25">
      <c r="A523" s="44"/>
      <c r="B523" s="44"/>
      <c r="C523" s="44"/>
      <c r="D523" s="48" t="s">
        <v>136</v>
      </c>
      <c r="E523" s="49" t="s">
        <v>467</v>
      </c>
      <c r="F523" s="159">
        <f t="shared" si="153"/>
        <v>0</v>
      </c>
      <c r="G523" s="153"/>
      <c r="H523" s="153"/>
      <c r="I523" s="153"/>
      <c r="J523" s="153"/>
      <c r="K523" s="153"/>
      <c r="L523" s="153"/>
      <c r="M523" s="153"/>
      <c r="N523" s="153"/>
      <c r="O523" s="153"/>
      <c r="P523" s="153"/>
    </row>
    <row r="524" spans="1:16" x14ac:dyDescent="0.25">
      <c r="A524" s="44"/>
      <c r="B524" s="44"/>
      <c r="C524" s="44"/>
      <c r="D524" s="48" t="s">
        <v>137</v>
      </c>
      <c r="E524" s="49" t="s">
        <v>468</v>
      </c>
      <c r="F524" s="159">
        <f t="shared" si="153"/>
        <v>0</v>
      </c>
      <c r="G524" s="153"/>
      <c r="H524" s="153"/>
      <c r="I524" s="153"/>
      <c r="J524" s="153"/>
      <c r="K524" s="153"/>
      <c r="L524" s="153"/>
      <c r="M524" s="153"/>
      <c r="N524" s="153"/>
      <c r="O524" s="153"/>
      <c r="P524" s="153"/>
    </row>
    <row r="525" spans="1:16" ht="14.25" x14ac:dyDescent="0.2">
      <c r="A525" s="181"/>
      <c r="B525" s="181"/>
      <c r="C525" s="46" t="s">
        <v>138</v>
      </c>
      <c r="D525" s="181"/>
      <c r="E525" s="47" t="s">
        <v>469</v>
      </c>
      <c r="F525" s="93">
        <f t="shared" si="153"/>
        <v>0</v>
      </c>
      <c r="G525" s="93">
        <f t="shared" ref="G525:P525" si="170">G526+G527</f>
        <v>0</v>
      </c>
      <c r="H525" s="93">
        <f t="shared" si="170"/>
        <v>0</v>
      </c>
      <c r="I525" s="93">
        <f t="shared" si="170"/>
        <v>0</v>
      </c>
      <c r="J525" s="93">
        <f t="shared" si="170"/>
        <v>0</v>
      </c>
      <c r="K525" s="93">
        <f t="shared" si="170"/>
        <v>0</v>
      </c>
      <c r="L525" s="93">
        <f t="shared" si="170"/>
        <v>0</v>
      </c>
      <c r="M525" s="93">
        <f t="shared" si="170"/>
        <v>0</v>
      </c>
      <c r="N525" s="93">
        <f t="shared" si="170"/>
        <v>0</v>
      </c>
      <c r="O525" s="155">
        <f t="shared" si="170"/>
        <v>0</v>
      </c>
      <c r="P525" s="155">
        <f t="shared" si="170"/>
        <v>0</v>
      </c>
    </row>
    <row r="526" spans="1:16" x14ac:dyDescent="0.25">
      <c r="A526" s="44"/>
      <c r="B526" s="44"/>
      <c r="C526" s="44"/>
      <c r="D526" s="48" t="s">
        <v>139</v>
      </c>
      <c r="E526" s="49" t="s">
        <v>470</v>
      </c>
      <c r="F526" s="159">
        <f t="shared" si="153"/>
        <v>0</v>
      </c>
      <c r="G526" s="153"/>
      <c r="H526" s="153"/>
      <c r="I526" s="153"/>
      <c r="J526" s="153"/>
      <c r="K526" s="153"/>
      <c r="L526" s="153"/>
      <c r="M526" s="153"/>
      <c r="N526" s="153"/>
      <c r="O526" s="153"/>
      <c r="P526" s="153"/>
    </row>
    <row r="527" spans="1:16" x14ac:dyDescent="0.25">
      <c r="A527" s="44"/>
      <c r="B527" s="44"/>
      <c r="C527" s="44"/>
      <c r="D527" s="48" t="s">
        <v>140</v>
      </c>
      <c r="E527" s="49" t="s">
        <v>471</v>
      </c>
      <c r="F527" s="159">
        <f t="shared" si="153"/>
        <v>0</v>
      </c>
      <c r="G527" s="153"/>
      <c r="H527" s="153"/>
      <c r="I527" s="153"/>
      <c r="J527" s="153"/>
      <c r="K527" s="153"/>
      <c r="L527" s="153"/>
      <c r="M527" s="153"/>
      <c r="N527" s="153"/>
      <c r="O527" s="153"/>
      <c r="P527" s="153"/>
    </row>
    <row r="528" spans="1:16" ht="14.25" x14ac:dyDescent="0.2">
      <c r="A528" s="181"/>
      <c r="B528" s="181"/>
      <c r="C528" s="46" t="s">
        <v>141</v>
      </c>
      <c r="D528" s="181"/>
      <c r="E528" s="47" t="s">
        <v>472</v>
      </c>
      <c r="F528" s="93">
        <f t="shared" si="153"/>
        <v>0</v>
      </c>
      <c r="G528" s="93">
        <f t="shared" ref="G528:P528" si="171">G529+G530+G531</f>
        <v>0</v>
      </c>
      <c r="H528" s="93">
        <f t="shared" si="171"/>
        <v>0</v>
      </c>
      <c r="I528" s="93">
        <f t="shared" si="171"/>
        <v>0</v>
      </c>
      <c r="J528" s="93">
        <f t="shared" si="171"/>
        <v>0</v>
      </c>
      <c r="K528" s="93">
        <f t="shared" si="171"/>
        <v>0</v>
      </c>
      <c r="L528" s="93">
        <f t="shared" si="171"/>
        <v>0</v>
      </c>
      <c r="M528" s="93">
        <f t="shared" si="171"/>
        <v>0</v>
      </c>
      <c r="N528" s="93">
        <f t="shared" si="171"/>
        <v>0</v>
      </c>
      <c r="O528" s="155">
        <f t="shared" si="171"/>
        <v>0</v>
      </c>
      <c r="P528" s="155">
        <f t="shared" si="171"/>
        <v>0</v>
      </c>
    </row>
    <row r="529" spans="1:16" x14ac:dyDescent="0.25">
      <c r="A529" s="44"/>
      <c r="B529" s="44"/>
      <c r="C529" s="44"/>
      <c r="D529" s="48" t="s">
        <v>142</v>
      </c>
      <c r="E529" s="49" t="s">
        <v>473</v>
      </c>
      <c r="F529" s="159">
        <f t="shared" si="153"/>
        <v>0</v>
      </c>
      <c r="G529" s="153"/>
      <c r="H529" s="153"/>
      <c r="I529" s="153"/>
      <c r="J529" s="153"/>
      <c r="K529" s="153"/>
      <c r="L529" s="153"/>
      <c r="M529" s="153"/>
      <c r="N529" s="153"/>
      <c r="O529" s="153"/>
      <c r="P529" s="153"/>
    </row>
    <row r="530" spans="1:16" x14ac:dyDescent="0.25">
      <c r="A530" s="44"/>
      <c r="B530" s="44"/>
      <c r="C530" s="44"/>
      <c r="D530" s="48" t="s">
        <v>143</v>
      </c>
      <c r="E530" s="49" t="s">
        <v>474</v>
      </c>
      <c r="F530" s="159">
        <f t="shared" ref="F530:F593" si="172">G530+I530+J530+K530+L530+M530+N530</f>
        <v>0</v>
      </c>
      <c r="G530" s="153"/>
      <c r="H530" s="153"/>
      <c r="I530" s="153"/>
      <c r="J530" s="153"/>
      <c r="K530" s="153"/>
      <c r="L530" s="153"/>
      <c r="M530" s="153"/>
      <c r="N530" s="153"/>
      <c r="O530" s="153"/>
      <c r="P530" s="153"/>
    </row>
    <row r="531" spans="1:16" x14ac:dyDescent="0.25">
      <c r="A531" s="44"/>
      <c r="B531" s="44"/>
      <c r="C531" s="44"/>
      <c r="D531" s="48" t="s">
        <v>144</v>
      </c>
      <c r="E531" s="49" t="s">
        <v>475</v>
      </c>
      <c r="F531" s="159">
        <f t="shared" si="172"/>
        <v>0</v>
      </c>
      <c r="G531" s="153"/>
      <c r="H531" s="153"/>
      <c r="I531" s="153"/>
      <c r="J531" s="153"/>
      <c r="K531" s="153"/>
      <c r="L531" s="153"/>
      <c r="M531" s="153"/>
      <c r="N531" s="153"/>
      <c r="O531" s="153"/>
      <c r="P531" s="153"/>
    </row>
    <row r="532" spans="1:16" x14ac:dyDescent="0.25">
      <c r="A532" s="7"/>
      <c r="B532" s="7"/>
      <c r="C532" s="2">
        <v>4228</v>
      </c>
      <c r="D532" s="46"/>
      <c r="E532" s="47" t="s">
        <v>476</v>
      </c>
      <c r="F532" s="93">
        <f t="shared" si="172"/>
        <v>0</v>
      </c>
      <c r="G532" s="93">
        <f t="shared" ref="G532:P532" si="173">G533</f>
        <v>0</v>
      </c>
      <c r="H532" s="93">
        <f t="shared" si="173"/>
        <v>0</v>
      </c>
      <c r="I532" s="93">
        <f t="shared" si="173"/>
        <v>0</v>
      </c>
      <c r="J532" s="93">
        <f t="shared" si="173"/>
        <v>0</v>
      </c>
      <c r="K532" s="93">
        <f t="shared" si="173"/>
        <v>0</v>
      </c>
      <c r="L532" s="93">
        <f t="shared" si="173"/>
        <v>0</v>
      </c>
      <c r="M532" s="93">
        <f t="shared" si="173"/>
        <v>0</v>
      </c>
      <c r="N532" s="93">
        <f t="shared" si="173"/>
        <v>0</v>
      </c>
      <c r="O532" s="155">
        <f t="shared" si="173"/>
        <v>0</v>
      </c>
      <c r="P532" s="155">
        <f t="shared" si="173"/>
        <v>0</v>
      </c>
    </row>
    <row r="533" spans="1:16" x14ac:dyDescent="0.25">
      <c r="A533" s="7"/>
      <c r="B533" s="7"/>
      <c r="C533" s="7"/>
      <c r="D533" s="48">
        <v>42281</v>
      </c>
      <c r="E533" s="49" t="s">
        <v>476</v>
      </c>
      <c r="F533" s="159">
        <f t="shared" si="172"/>
        <v>0</v>
      </c>
      <c r="G533" s="153"/>
      <c r="H533" s="153"/>
      <c r="I533" s="153"/>
      <c r="J533" s="153"/>
      <c r="K533" s="153"/>
      <c r="L533" s="153"/>
      <c r="M533" s="153"/>
      <c r="N533" s="153"/>
      <c r="O533" s="153"/>
      <c r="P533" s="153"/>
    </row>
    <row r="534" spans="1:16" ht="14.25" x14ac:dyDescent="0.2">
      <c r="A534" s="59"/>
      <c r="B534" s="102" t="s">
        <v>145</v>
      </c>
      <c r="C534" s="59"/>
      <c r="D534" s="59"/>
      <c r="E534" s="103" t="s">
        <v>477</v>
      </c>
      <c r="F534" s="97">
        <f t="shared" si="172"/>
        <v>0</v>
      </c>
      <c r="G534" s="97">
        <f t="shared" ref="G534:P534" si="174">G535+G545+G551+G555</f>
        <v>0</v>
      </c>
      <c r="H534" s="97">
        <f t="shared" si="174"/>
        <v>0</v>
      </c>
      <c r="I534" s="97">
        <f t="shared" si="174"/>
        <v>0</v>
      </c>
      <c r="J534" s="97">
        <f t="shared" si="174"/>
        <v>0</v>
      </c>
      <c r="K534" s="97">
        <f t="shared" si="174"/>
        <v>0</v>
      </c>
      <c r="L534" s="97">
        <f t="shared" si="174"/>
        <v>0</v>
      </c>
      <c r="M534" s="97">
        <f t="shared" si="174"/>
        <v>0</v>
      </c>
      <c r="N534" s="97">
        <f t="shared" si="174"/>
        <v>0</v>
      </c>
      <c r="O534" s="182">
        <f t="shared" si="174"/>
        <v>0</v>
      </c>
      <c r="P534" s="182">
        <f t="shared" si="174"/>
        <v>0</v>
      </c>
    </row>
    <row r="535" spans="1:16" ht="14.25" x14ac:dyDescent="0.2">
      <c r="A535" s="181"/>
      <c r="B535" s="181"/>
      <c r="C535" s="46" t="s">
        <v>146</v>
      </c>
      <c r="D535" s="181"/>
      <c r="E535" s="47" t="s">
        <v>478</v>
      </c>
      <c r="F535" s="93">
        <f t="shared" si="172"/>
        <v>0</v>
      </c>
      <c r="G535" s="93">
        <f t="shared" ref="G535:P535" si="175">SUM(G536:G544)</f>
        <v>0</v>
      </c>
      <c r="H535" s="93">
        <f t="shared" ref="H535" si="176">SUM(H536:H544)</f>
        <v>0</v>
      </c>
      <c r="I535" s="93">
        <f t="shared" si="175"/>
        <v>0</v>
      </c>
      <c r="J535" s="93">
        <f t="shared" si="175"/>
        <v>0</v>
      </c>
      <c r="K535" s="93">
        <f t="shared" si="175"/>
        <v>0</v>
      </c>
      <c r="L535" s="93">
        <f t="shared" si="175"/>
        <v>0</v>
      </c>
      <c r="M535" s="93">
        <f t="shared" si="175"/>
        <v>0</v>
      </c>
      <c r="N535" s="93">
        <f t="shared" si="175"/>
        <v>0</v>
      </c>
      <c r="O535" s="155">
        <f t="shared" si="175"/>
        <v>0</v>
      </c>
      <c r="P535" s="155">
        <f t="shared" si="175"/>
        <v>0</v>
      </c>
    </row>
    <row r="536" spans="1:16" x14ac:dyDescent="0.25">
      <c r="A536" s="44"/>
      <c r="B536" s="44"/>
      <c r="C536" s="44"/>
      <c r="D536" s="48" t="s">
        <v>147</v>
      </c>
      <c r="E536" s="49" t="s">
        <v>479</v>
      </c>
      <c r="F536" s="159">
        <f t="shared" si="172"/>
        <v>0</v>
      </c>
      <c r="G536" s="153"/>
      <c r="H536" s="153"/>
      <c r="I536" s="153"/>
      <c r="J536" s="153"/>
      <c r="K536" s="153"/>
      <c r="L536" s="153"/>
      <c r="M536" s="153"/>
      <c r="N536" s="153"/>
      <c r="O536" s="153"/>
      <c r="P536" s="153"/>
    </row>
    <row r="537" spans="1:16" x14ac:dyDescent="0.25">
      <c r="A537" s="44"/>
      <c r="B537" s="44"/>
      <c r="C537" s="44"/>
      <c r="D537" s="48" t="s">
        <v>148</v>
      </c>
      <c r="E537" s="49" t="s">
        <v>480</v>
      </c>
      <c r="F537" s="159">
        <f t="shared" si="172"/>
        <v>0</v>
      </c>
      <c r="G537" s="153"/>
      <c r="H537" s="153"/>
      <c r="I537" s="153"/>
      <c r="J537" s="153"/>
      <c r="K537" s="153"/>
      <c r="L537" s="153"/>
      <c r="M537" s="153"/>
      <c r="N537" s="153"/>
      <c r="O537" s="153"/>
      <c r="P537" s="153"/>
    </row>
    <row r="538" spans="1:16" x14ac:dyDescent="0.25">
      <c r="A538" s="44"/>
      <c r="B538" s="44"/>
      <c r="C538" s="44"/>
      <c r="D538" s="48" t="s">
        <v>149</v>
      </c>
      <c r="E538" s="49" t="s">
        <v>481</v>
      </c>
      <c r="F538" s="159">
        <f t="shared" si="172"/>
        <v>0</v>
      </c>
      <c r="G538" s="153"/>
      <c r="H538" s="153"/>
      <c r="I538" s="153"/>
      <c r="J538" s="153"/>
      <c r="K538" s="153"/>
      <c r="L538" s="153"/>
      <c r="M538" s="153"/>
      <c r="N538" s="153"/>
      <c r="O538" s="153"/>
      <c r="P538" s="153"/>
    </row>
    <row r="539" spans="1:16" x14ac:dyDescent="0.25">
      <c r="A539" s="44"/>
      <c r="B539" s="44"/>
      <c r="C539" s="44"/>
      <c r="D539" s="48" t="s">
        <v>150</v>
      </c>
      <c r="E539" s="49" t="s">
        <v>482</v>
      </c>
      <c r="F539" s="159">
        <f t="shared" si="172"/>
        <v>0</v>
      </c>
      <c r="G539" s="153"/>
      <c r="H539" s="153"/>
      <c r="I539" s="153"/>
      <c r="J539" s="153"/>
      <c r="K539" s="153"/>
      <c r="L539" s="153"/>
      <c r="M539" s="153"/>
      <c r="N539" s="153"/>
      <c r="O539" s="153"/>
      <c r="P539" s="153"/>
    </row>
    <row r="540" spans="1:16" x14ac:dyDescent="0.25">
      <c r="A540" s="44"/>
      <c r="B540" s="44"/>
      <c r="C540" s="44"/>
      <c r="D540" s="48" t="s">
        <v>151</v>
      </c>
      <c r="E540" s="49" t="s">
        <v>483</v>
      </c>
      <c r="F540" s="159">
        <f t="shared" si="172"/>
        <v>0</v>
      </c>
      <c r="G540" s="153"/>
      <c r="H540" s="153"/>
      <c r="I540" s="153"/>
      <c r="J540" s="153"/>
      <c r="K540" s="153"/>
      <c r="L540" s="153"/>
      <c r="M540" s="153"/>
      <c r="N540" s="153"/>
      <c r="O540" s="153"/>
      <c r="P540" s="153"/>
    </row>
    <row r="541" spans="1:16" x14ac:dyDescent="0.25">
      <c r="A541" s="44"/>
      <c r="B541" s="44"/>
      <c r="C541" s="44"/>
      <c r="D541" s="48" t="s">
        <v>152</v>
      </c>
      <c r="E541" s="49" t="s">
        <v>484</v>
      </c>
      <c r="F541" s="159">
        <f t="shared" si="172"/>
        <v>0</v>
      </c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</row>
    <row r="542" spans="1:16" x14ac:dyDescent="0.25">
      <c r="A542" s="44"/>
      <c r="B542" s="44"/>
      <c r="C542" s="44"/>
      <c r="D542" s="48" t="s">
        <v>153</v>
      </c>
      <c r="E542" s="49" t="s">
        <v>485</v>
      </c>
      <c r="F542" s="159">
        <f t="shared" si="172"/>
        <v>0</v>
      </c>
      <c r="G542" s="153"/>
      <c r="H542" s="153"/>
      <c r="I542" s="153"/>
      <c r="J542" s="153"/>
      <c r="K542" s="153"/>
      <c r="L542" s="153"/>
      <c r="M542" s="153"/>
      <c r="N542" s="153"/>
      <c r="O542" s="153"/>
      <c r="P542" s="153"/>
    </row>
    <row r="543" spans="1:16" x14ac:dyDescent="0.25">
      <c r="A543" s="44"/>
      <c r="B543" s="44"/>
      <c r="C543" s="44"/>
      <c r="D543" s="48" t="s">
        <v>154</v>
      </c>
      <c r="E543" s="49" t="s">
        <v>486</v>
      </c>
      <c r="F543" s="159">
        <f t="shared" si="172"/>
        <v>0</v>
      </c>
      <c r="G543" s="153"/>
      <c r="H543" s="153"/>
      <c r="I543" s="153"/>
      <c r="J543" s="153"/>
      <c r="K543" s="153"/>
      <c r="L543" s="153"/>
      <c r="M543" s="153"/>
      <c r="N543" s="153"/>
      <c r="O543" s="153"/>
      <c r="P543" s="153"/>
    </row>
    <row r="544" spans="1:16" x14ac:dyDescent="0.25">
      <c r="A544" s="44"/>
      <c r="B544" s="44"/>
      <c r="C544" s="44"/>
      <c r="D544" s="48" t="s">
        <v>155</v>
      </c>
      <c r="E544" s="49" t="s">
        <v>487</v>
      </c>
      <c r="F544" s="159">
        <f t="shared" si="172"/>
        <v>0</v>
      </c>
      <c r="G544" s="153"/>
      <c r="H544" s="153"/>
      <c r="I544" s="153"/>
      <c r="J544" s="153"/>
      <c r="K544" s="153"/>
      <c r="L544" s="153"/>
      <c r="M544" s="153"/>
      <c r="N544" s="153"/>
      <c r="O544" s="153"/>
      <c r="P544" s="153"/>
    </row>
    <row r="545" spans="1:16" ht="14.25" x14ac:dyDescent="0.2">
      <c r="A545" s="181"/>
      <c r="B545" s="181"/>
      <c r="C545" s="46" t="s">
        <v>156</v>
      </c>
      <c r="D545" s="181"/>
      <c r="E545" s="47" t="s">
        <v>488</v>
      </c>
      <c r="F545" s="93">
        <f t="shared" si="172"/>
        <v>0</v>
      </c>
      <c r="G545" s="93">
        <f t="shared" ref="G545:P545" si="177">SUM(G546:G550)</f>
        <v>0</v>
      </c>
      <c r="H545" s="93">
        <f t="shared" si="177"/>
        <v>0</v>
      </c>
      <c r="I545" s="93">
        <f t="shared" si="177"/>
        <v>0</v>
      </c>
      <c r="J545" s="93">
        <f t="shared" si="177"/>
        <v>0</v>
      </c>
      <c r="K545" s="93">
        <f t="shared" si="177"/>
        <v>0</v>
      </c>
      <c r="L545" s="93">
        <f t="shared" si="177"/>
        <v>0</v>
      </c>
      <c r="M545" s="93">
        <f t="shared" si="177"/>
        <v>0</v>
      </c>
      <c r="N545" s="93">
        <f t="shared" si="177"/>
        <v>0</v>
      </c>
      <c r="O545" s="155">
        <f t="shared" si="177"/>
        <v>0</v>
      </c>
      <c r="P545" s="155">
        <f t="shared" si="177"/>
        <v>0</v>
      </c>
    </row>
    <row r="546" spans="1:16" x14ac:dyDescent="0.25">
      <c r="A546" s="44"/>
      <c r="B546" s="44"/>
      <c r="C546" s="44"/>
      <c r="D546" s="48">
        <v>42321</v>
      </c>
      <c r="E546" s="49" t="s">
        <v>489</v>
      </c>
      <c r="F546" s="159">
        <f t="shared" si="172"/>
        <v>0</v>
      </c>
      <c r="G546" s="153"/>
      <c r="H546" s="153"/>
      <c r="I546" s="153"/>
      <c r="J546" s="153"/>
      <c r="K546" s="153"/>
      <c r="L546" s="153"/>
      <c r="M546" s="153"/>
      <c r="N546" s="153"/>
      <c r="O546" s="153"/>
      <c r="P546" s="153"/>
    </row>
    <row r="547" spans="1:16" x14ac:dyDescent="0.25">
      <c r="A547" s="44"/>
      <c r="B547" s="44"/>
      <c r="C547" s="44"/>
      <c r="D547" s="48">
        <v>42322</v>
      </c>
      <c r="E547" s="49" t="s">
        <v>490</v>
      </c>
      <c r="F547" s="159">
        <f t="shared" si="172"/>
        <v>0</v>
      </c>
      <c r="G547" s="153"/>
      <c r="H547" s="153"/>
      <c r="I547" s="153"/>
      <c r="J547" s="153"/>
      <c r="K547" s="153"/>
      <c r="L547" s="153"/>
      <c r="M547" s="153"/>
      <c r="N547" s="153"/>
      <c r="O547" s="153"/>
      <c r="P547" s="153"/>
    </row>
    <row r="548" spans="1:16" x14ac:dyDescent="0.25">
      <c r="A548" s="44"/>
      <c r="B548" s="44"/>
      <c r="C548" s="44"/>
      <c r="D548" s="48" t="s">
        <v>157</v>
      </c>
      <c r="E548" s="49" t="s">
        <v>491</v>
      </c>
      <c r="F548" s="159">
        <f t="shared" si="172"/>
        <v>0</v>
      </c>
      <c r="G548" s="153"/>
      <c r="H548" s="153"/>
      <c r="I548" s="153"/>
      <c r="J548" s="153"/>
      <c r="K548" s="153"/>
      <c r="L548" s="153"/>
      <c r="M548" s="153"/>
      <c r="N548" s="153"/>
      <c r="O548" s="153"/>
      <c r="P548" s="153"/>
    </row>
    <row r="549" spans="1:16" x14ac:dyDescent="0.25">
      <c r="A549" s="44"/>
      <c r="B549" s="44"/>
      <c r="C549" s="44"/>
      <c r="D549" s="48" t="s">
        <v>158</v>
      </c>
      <c r="E549" s="49" t="s">
        <v>492</v>
      </c>
      <c r="F549" s="159">
        <f t="shared" si="172"/>
        <v>0</v>
      </c>
      <c r="G549" s="153"/>
      <c r="H549" s="153"/>
      <c r="I549" s="153"/>
      <c r="J549" s="153"/>
      <c r="K549" s="153"/>
      <c r="L549" s="153"/>
      <c r="M549" s="153"/>
      <c r="N549" s="153"/>
      <c r="O549" s="153"/>
      <c r="P549" s="153"/>
    </row>
    <row r="550" spans="1:16" ht="30" x14ac:dyDescent="0.25">
      <c r="A550" s="44"/>
      <c r="B550" s="44"/>
      <c r="C550" s="44"/>
      <c r="D550" s="48" t="s">
        <v>159</v>
      </c>
      <c r="E550" s="49" t="s">
        <v>493</v>
      </c>
      <c r="F550" s="159">
        <f t="shared" si="172"/>
        <v>0</v>
      </c>
      <c r="G550" s="153"/>
      <c r="H550" s="153"/>
      <c r="I550" s="153"/>
      <c r="J550" s="153"/>
      <c r="K550" s="153"/>
      <c r="L550" s="153"/>
      <c r="M550" s="153"/>
      <c r="N550" s="153"/>
      <c r="O550" s="153"/>
      <c r="P550" s="153"/>
    </row>
    <row r="551" spans="1:16" ht="28.5" x14ac:dyDescent="0.2">
      <c r="A551" s="181"/>
      <c r="B551" s="181"/>
      <c r="C551" s="46" t="s">
        <v>160</v>
      </c>
      <c r="D551" s="181"/>
      <c r="E551" s="47" t="s">
        <v>494</v>
      </c>
      <c r="F551" s="93">
        <f t="shared" si="172"/>
        <v>0</v>
      </c>
      <c r="G551" s="93">
        <f t="shared" ref="G551:P551" si="178">G552+G553+G554</f>
        <v>0</v>
      </c>
      <c r="H551" s="93">
        <f t="shared" si="178"/>
        <v>0</v>
      </c>
      <c r="I551" s="93">
        <f t="shared" si="178"/>
        <v>0</v>
      </c>
      <c r="J551" s="93">
        <f t="shared" si="178"/>
        <v>0</v>
      </c>
      <c r="K551" s="93">
        <f t="shared" si="178"/>
        <v>0</v>
      </c>
      <c r="L551" s="93">
        <f t="shared" si="178"/>
        <v>0</v>
      </c>
      <c r="M551" s="93">
        <f t="shared" si="178"/>
        <v>0</v>
      </c>
      <c r="N551" s="93">
        <f t="shared" si="178"/>
        <v>0</v>
      </c>
      <c r="O551" s="155">
        <f t="shared" si="178"/>
        <v>0</v>
      </c>
      <c r="P551" s="155">
        <f t="shared" si="178"/>
        <v>0</v>
      </c>
    </row>
    <row r="552" spans="1:16" x14ac:dyDescent="0.25">
      <c r="A552" s="44"/>
      <c r="B552" s="44"/>
      <c r="C552" s="44"/>
      <c r="D552" s="48" t="s">
        <v>161</v>
      </c>
      <c r="E552" s="49" t="s">
        <v>495</v>
      </c>
      <c r="F552" s="159">
        <f t="shared" si="172"/>
        <v>0</v>
      </c>
      <c r="G552" s="153"/>
      <c r="H552" s="153"/>
      <c r="I552" s="153"/>
      <c r="J552" s="153"/>
      <c r="K552" s="153"/>
      <c r="L552" s="153"/>
      <c r="M552" s="153"/>
      <c r="N552" s="153"/>
      <c r="O552" s="153"/>
      <c r="P552" s="153"/>
    </row>
    <row r="553" spans="1:16" x14ac:dyDescent="0.25">
      <c r="A553" s="44"/>
      <c r="B553" s="44"/>
      <c r="C553" s="44"/>
      <c r="D553" s="48" t="s">
        <v>162</v>
      </c>
      <c r="E553" s="49" t="s">
        <v>496</v>
      </c>
      <c r="F553" s="159">
        <f t="shared" si="172"/>
        <v>0</v>
      </c>
      <c r="G553" s="153"/>
      <c r="H553" s="153"/>
      <c r="I553" s="153"/>
      <c r="J553" s="153"/>
      <c r="K553" s="153"/>
      <c r="L553" s="153"/>
      <c r="M553" s="153"/>
      <c r="N553" s="153"/>
      <c r="O553" s="153"/>
      <c r="P553" s="153"/>
    </row>
    <row r="554" spans="1:16" ht="30" x14ac:dyDescent="0.25">
      <c r="A554" s="44"/>
      <c r="B554" s="44"/>
      <c r="C554" s="44"/>
      <c r="D554" s="48" t="s">
        <v>163</v>
      </c>
      <c r="E554" s="49" t="s">
        <v>497</v>
      </c>
      <c r="F554" s="159">
        <f t="shared" si="172"/>
        <v>0</v>
      </c>
      <c r="G554" s="153"/>
      <c r="H554" s="153"/>
      <c r="I554" s="153"/>
      <c r="J554" s="153"/>
      <c r="K554" s="153"/>
      <c r="L554" s="153"/>
      <c r="M554" s="153"/>
      <c r="N554" s="153"/>
      <c r="O554" s="153"/>
      <c r="P554" s="153"/>
    </row>
    <row r="555" spans="1:16" ht="14.25" x14ac:dyDescent="0.2">
      <c r="A555" s="181"/>
      <c r="B555" s="181"/>
      <c r="C555" s="46" t="s">
        <v>164</v>
      </c>
      <c r="D555" s="181"/>
      <c r="E555" s="47" t="s">
        <v>498</v>
      </c>
      <c r="F555" s="93">
        <f t="shared" si="172"/>
        <v>0</v>
      </c>
      <c r="G555" s="93">
        <f t="shared" ref="G555:P555" si="179">G556+G557+G558</f>
        <v>0</v>
      </c>
      <c r="H555" s="93">
        <f t="shared" si="179"/>
        <v>0</v>
      </c>
      <c r="I555" s="93">
        <f t="shared" si="179"/>
        <v>0</v>
      </c>
      <c r="J555" s="93">
        <f t="shared" si="179"/>
        <v>0</v>
      </c>
      <c r="K555" s="93">
        <f t="shared" si="179"/>
        <v>0</v>
      </c>
      <c r="L555" s="93">
        <f t="shared" si="179"/>
        <v>0</v>
      </c>
      <c r="M555" s="93">
        <f t="shared" si="179"/>
        <v>0</v>
      </c>
      <c r="N555" s="93">
        <f t="shared" si="179"/>
        <v>0</v>
      </c>
      <c r="O555" s="155">
        <f t="shared" si="179"/>
        <v>0</v>
      </c>
      <c r="P555" s="155">
        <f t="shared" si="179"/>
        <v>0</v>
      </c>
    </row>
    <row r="556" spans="1:16" x14ac:dyDescent="0.25">
      <c r="A556" s="44"/>
      <c r="B556" s="44"/>
      <c r="C556" s="44"/>
      <c r="D556" s="48" t="s">
        <v>165</v>
      </c>
      <c r="E556" s="49" t="s">
        <v>499</v>
      </c>
      <c r="F556" s="159">
        <f t="shared" si="172"/>
        <v>0</v>
      </c>
      <c r="G556" s="153"/>
      <c r="H556" s="153"/>
      <c r="I556" s="153"/>
      <c r="J556" s="153"/>
      <c r="K556" s="153"/>
      <c r="L556" s="153"/>
      <c r="M556" s="153"/>
      <c r="N556" s="153"/>
      <c r="O556" s="153"/>
      <c r="P556" s="153"/>
    </row>
    <row r="557" spans="1:16" x14ac:dyDescent="0.25">
      <c r="A557" s="44"/>
      <c r="B557" s="44"/>
      <c r="C557" s="44"/>
      <c r="D557" s="48" t="s">
        <v>166</v>
      </c>
      <c r="E557" s="49" t="s">
        <v>500</v>
      </c>
      <c r="F557" s="159">
        <f t="shared" si="172"/>
        <v>0</v>
      </c>
      <c r="G557" s="153"/>
      <c r="H557" s="153"/>
      <c r="I557" s="153"/>
      <c r="J557" s="153"/>
      <c r="K557" s="153"/>
      <c r="L557" s="153"/>
      <c r="M557" s="153"/>
      <c r="N557" s="153"/>
      <c r="O557" s="153"/>
      <c r="P557" s="153"/>
    </row>
    <row r="558" spans="1:16" x14ac:dyDescent="0.25">
      <c r="A558" s="44"/>
      <c r="B558" s="44"/>
      <c r="C558" s="44"/>
      <c r="D558" s="48" t="s">
        <v>167</v>
      </c>
      <c r="E558" s="49" t="s">
        <v>501</v>
      </c>
      <c r="F558" s="159">
        <f t="shared" si="172"/>
        <v>0</v>
      </c>
      <c r="G558" s="153"/>
      <c r="H558" s="153"/>
      <c r="I558" s="153"/>
      <c r="J558" s="153"/>
      <c r="K558" s="153"/>
      <c r="L558" s="153"/>
      <c r="M558" s="153"/>
      <c r="N558" s="153"/>
      <c r="O558" s="153"/>
      <c r="P558" s="153"/>
    </row>
    <row r="559" spans="1:16" ht="29.25" x14ac:dyDescent="0.25">
      <c r="A559" s="64"/>
      <c r="B559" s="59">
        <v>424</v>
      </c>
      <c r="C559" s="59"/>
      <c r="D559" s="102"/>
      <c r="E559" s="103" t="s">
        <v>502</v>
      </c>
      <c r="F559" s="97">
        <f t="shared" si="172"/>
        <v>0</v>
      </c>
      <c r="G559" s="97">
        <f t="shared" ref="G559:P559" si="180">G560+G562+G566+G569</f>
        <v>0</v>
      </c>
      <c r="H559" s="97">
        <f t="shared" si="180"/>
        <v>0</v>
      </c>
      <c r="I559" s="97">
        <f t="shared" si="180"/>
        <v>0</v>
      </c>
      <c r="J559" s="97">
        <f t="shared" si="180"/>
        <v>0</v>
      </c>
      <c r="K559" s="97">
        <f t="shared" si="180"/>
        <v>0</v>
      </c>
      <c r="L559" s="97">
        <f t="shared" si="180"/>
        <v>0</v>
      </c>
      <c r="M559" s="97">
        <f t="shared" si="180"/>
        <v>0</v>
      </c>
      <c r="N559" s="97">
        <f t="shared" si="180"/>
        <v>0</v>
      </c>
      <c r="O559" s="182">
        <f t="shared" si="180"/>
        <v>0</v>
      </c>
      <c r="P559" s="182">
        <f t="shared" si="180"/>
        <v>0</v>
      </c>
    </row>
    <row r="560" spans="1:16" ht="14.25" x14ac:dyDescent="0.2">
      <c r="A560" s="181"/>
      <c r="B560" s="181"/>
      <c r="C560" s="52">
        <v>4241</v>
      </c>
      <c r="D560" s="181"/>
      <c r="E560" s="53" t="s">
        <v>503</v>
      </c>
      <c r="F560" s="93">
        <f t="shared" si="172"/>
        <v>0</v>
      </c>
      <c r="G560" s="93">
        <f t="shared" ref="G560:P560" si="181">G561</f>
        <v>0</v>
      </c>
      <c r="H560" s="93">
        <f t="shared" si="181"/>
        <v>0</v>
      </c>
      <c r="I560" s="93">
        <f t="shared" si="181"/>
        <v>0</v>
      </c>
      <c r="J560" s="93">
        <f t="shared" si="181"/>
        <v>0</v>
      </c>
      <c r="K560" s="93">
        <f t="shared" si="181"/>
        <v>0</v>
      </c>
      <c r="L560" s="93">
        <f t="shared" si="181"/>
        <v>0</v>
      </c>
      <c r="M560" s="93">
        <f t="shared" si="181"/>
        <v>0</v>
      </c>
      <c r="N560" s="93">
        <f t="shared" si="181"/>
        <v>0</v>
      </c>
      <c r="O560" s="155">
        <f t="shared" si="181"/>
        <v>0</v>
      </c>
      <c r="P560" s="155">
        <f t="shared" si="181"/>
        <v>0</v>
      </c>
    </row>
    <row r="561" spans="1:16" x14ac:dyDescent="0.25">
      <c r="A561" s="44"/>
      <c r="B561" s="44"/>
      <c r="C561" s="44"/>
      <c r="D561" s="54">
        <v>42411</v>
      </c>
      <c r="E561" s="55" t="s">
        <v>503</v>
      </c>
      <c r="F561" s="159">
        <f t="shared" si="172"/>
        <v>0</v>
      </c>
      <c r="G561" s="153"/>
      <c r="H561" s="153"/>
      <c r="I561" s="153"/>
      <c r="J561" s="153"/>
      <c r="K561" s="153"/>
      <c r="L561" s="153"/>
      <c r="M561" s="153"/>
      <c r="N561" s="153"/>
      <c r="O561" s="153"/>
      <c r="P561" s="153"/>
    </row>
    <row r="562" spans="1:16" ht="28.5" x14ac:dyDescent="0.2">
      <c r="A562" s="181"/>
      <c r="B562" s="181"/>
      <c r="C562" s="52">
        <v>4242</v>
      </c>
      <c r="D562" s="181"/>
      <c r="E562" s="56" t="s">
        <v>504</v>
      </c>
      <c r="F562" s="93">
        <f t="shared" si="172"/>
        <v>0</v>
      </c>
      <c r="G562" s="93">
        <f t="shared" ref="G562:P562" si="182">G563+G564+G565</f>
        <v>0</v>
      </c>
      <c r="H562" s="93">
        <f t="shared" si="182"/>
        <v>0</v>
      </c>
      <c r="I562" s="93">
        <f t="shared" si="182"/>
        <v>0</v>
      </c>
      <c r="J562" s="93">
        <f t="shared" si="182"/>
        <v>0</v>
      </c>
      <c r="K562" s="93">
        <f t="shared" si="182"/>
        <v>0</v>
      </c>
      <c r="L562" s="93">
        <f t="shared" si="182"/>
        <v>0</v>
      </c>
      <c r="M562" s="93">
        <f t="shared" si="182"/>
        <v>0</v>
      </c>
      <c r="N562" s="93">
        <f t="shared" si="182"/>
        <v>0</v>
      </c>
      <c r="O562" s="155">
        <f t="shared" si="182"/>
        <v>0</v>
      </c>
      <c r="P562" s="155">
        <f t="shared" si="182"/>
        <v>0</v>
      </c>
    </row>
    <row r="563" spans="1:16" x14ac:dyDescent="0.25">
      <c r="A563" s="44"/>
      <c r="B563" s="44"/>
      <c r="C563" s="44"/>
      <c r="D563" s="54">
        <v>42421</v>
      </c>
      <c r="E563" s="57" t="s">
        <v>505</v>
      </c>
      <c r="F563" s="159">
        <f t="shared" si="172"/>
        <v>0</v>
      </c>
      <c r="G563" s="153"/>
      <c r="H563" s="153"/>
      <c r="I563" s="153"/>
      <c r="J563" s="153"/>
      <c r="K563" s="153"/>
      <c r="L563" s="153"/>
      <c r="M563" s="153"/>
      <c r="N563" s="153"/>
      <c r="O563" s="153"/>
      <c r="P563" s="153"/>
    </row>
    <row r="564" spans="1:16" x14ac:dyDescent="0.25">
      <c r="A564" s="44"/>
      <c r="B564" s="44"/>
      <c r="C564" s="44"/>
      <c r="D564" s="54">
        <v>42422</v>
      </c>
      <c r="E564" s="57" t="s">
        <v>506</v>
      </c>
      <c r="F564" s="159">
        <f t="shared" si="172"/>
        <v>0</v>
      </c>
      <c r="G564" s="153"/>
      <c r="H564" s="153"/>
      <c r="I564" s="153"/>
      <c r="J564" s="153"/>
      <c r="K564" s="153"/>
      <c r="L564" s="153"/>
      <c r="M564" s="153"/>
      <c r="N564" s="153"/>
      <c r="O564" s="153"/>
      <c r="P564" s="153"/>
    </row>
    <row r="565" spans="1:16" x14ac:dyDescent="0.25">
      <c r="A565" s="44"/>
      <c r="B565" s="44"/>
      <c r="C565" s="44"/>
      <c r="D565" s="54">
        <v>42429</v>
      </c>
      <c r="E565" s="57" t="s">
        <v>507</v>
      </c>
      <c r="F565" s="159">
        <f t="shared" si="172"/>
        <v>0</v>
      </c>
      <c r="G565" s="153"/>
      <c r="H565" s="153"/>
      <c r="I565" s="153"/>
      <c r="J565" s="153"/>
      <c r="K565" s="153"/>
      <c r="L565" s="153"/>
      <c r="M565" s="153"/>
      <c r="N565" s="153"/>
      <c r="O565" s="153"/>
      <c r="P565" s="153"/>
    </row>
    <row r="566" spans="1:16" ht="14.25" x14ac:dyDescent="0.2">
      <c r="A566" s="181"/>
      <c r="B566" s="181"/>
      <c r="C566" s="52">
        <v>4243</v>
      </c>
      <c r="D566" s="181"/>
      <c r="E566" s="56" t="s">
        <v>508</v>
      </c>
      <c r="F566" s="93">
        <f t="shared" si="172"/>
        <v>0</v>
      </c>
      <c r="G566" s="93">
        <f t="shared" ref="G566:P566" si="183">G567+G568</f>
        <v>0</v>
      </c>
      <c r="H566" s="93">
        <f t="shared" si="183"/>
        <v>0</v>
      </c>
      <c r="I566" s="93">
        <f t="shared" si="183"/>
        <v>0</v>
      </c>
      <c r="J566" s="93">
        <f t="shared" si="183"/>
        <v>0</v>
      </c>
      <c r="K566" s="93">
        <f t="shared" si="183"/>
        <v>0</v>
      </c>
      <c r="L566" s="93">
        <f t="shared" si="183"/>
        <v>0</v>
      </c>
      <c r="M566" s="93">
        <f t="shared" si="183"/>
        <v>0</v>
      </c>
      <c r="N566" s="93">
        <f t="shared" si="183"/>
        <v>0</v>
      </c>
      <c r="O566" s="155">
        <f t="shared" si="183"/>
        <v>0</v>
      </c>
      <c r="P566" s="155">
        <f t="shared" si="183"/>
        <v>0</v>
      </c>
    </row>
    <row r="567" spans="1:16" x14ac:dyDescent="0.25">
      <c r="A567" s="44"/>
      <c r="B567" s="44"/>
      <c r="C567" s="44"/>
      <c r="D567" s="54">
        <v>42431</v>
      </c>
      <c r="E567" s="57" t="s">
        <v>509</v>
      </c>
      <c r="F567" s="159">
        <f t="shared" si="172"/>
        <v>0</v>
      </c>
      <c r="G567" s="153"/>
      <c r="H567" s="153"/>
      <c r="I567" s="153"/>
      <c r="J567" s="153"/>
      <c r="K567" s="153"/>
      <c r="L567" s="153"/>
      <c r="M567" s="153"/>
      <c r="N567" s="153"/>
      <c r="O567" s="153"/>
      <c r="P567" s="153"/>
    </row>
    <row r="568" spans="1:16" x14ac:dyDescent="0.25">
      <c r="A568" s="44"/>
      <c r="B568" s="44"/>
      <c r="C568" s="44"/>
      <c r="D568" s="54">
        <v>42432</v>
      </c>
      <c r="E568" s="57" t="s">
        <v>510</v>
      </c>
      <c r="F568" s="159">
        <f t="shared" si="172"/>
        <v>0</v>
      </c>
      <c r="G568" s="153"/>
      <c r="H568" s="153"/>
      <c r="I568" s="153"/>
      <c r="J568" s="153"/>
      <c r="K568" s="153"/>
      <c r="L568" s="153"/>
      <c r="M568" s="153"/>
      <c r="N568" s="153"/>
      <c r="O568" s="153"/>
      <c r="P568" s="153"/>
    </row>
    <row r="569" spans="1:16" ht="14.25" x14ac:dyDescent="0.2">
      <c r="A569" s="181"/>
      <c r="B569" s="181"/>
      <c r="C569" s="52">
        <v>4244</v>
      </c>
      <c r="D569" s="181"/>
      <c r="E569" s="56" t="s">
        <v>511</v>
      </c>
      <c r="F569" s="93">
        <f t="shared" si="172"/>
        <v>0</v>
      </c>
      <c r="G569" s="93">
        <f t="shared" ref="G569:P569" si="184">G570</f>
        <v>0</v>
      </c>
      <c r="H569" s="93">
        <f t="shared" si="184"/>
        <v>0</v>
      </c>
      <c r="I569" s="93">
        <f t="shared" si="184"/>
        <v>0</v>
      </c>
      <c r="J569" s="93">
        <f t="shared" si="184"/>
        <v>0</v>
      </c>
      <c r="K569" s="93">
        <f t="shared" si="184"/>
        <v>0</v>
      </c>
      <c r="L569" s="93">
        <f t="shared" si="184"/>
        <v>0</v>
      </c>
      <c r="M569" s="93">
        <f t="shared" si="184"/>
        <v>0</v>
      </c>
      <c r="N569" s="93">
        <f t="shared" si="184"/>
        <v>0</v>
      </c>
      <c r="O569" s="155">
        <f t="shared" si="184"/>
        <v>0</v>
      </c>
      <c r="P569" s="155">
        <f t="shared" si="184"/>
        <v>0</v>
      </c>
    </row>
    <row r="570" spans="1:16" x14ac:dyDescent="0.25">
      <c r="A570" s="44"/>
      <c r="B570" s="44"/>
      <c r="C570" s="44"/>
      <c r="D570" s="54">
        <v>42441</v>
      </c>
      <c r="E570" s="57" t="s">
        <v>511</v>
      </c>
      <c r="F570" s="159">
        <f t="shared" si="172"/>
        <v>0</v>
      </c>
      <c r="G570" s="153"/>
      <c r="H570" s="153"/>
      <c r="I570" s="153"/>
      <c r="J570" s="153"/>
      <c r="K570" s="153"/>
      <c r="L570" s="153"/>
      <c r="M570" s="153"/>
      <c r="N570" s="153"/>
      <c r="O570" s="153"/>
      <c r="P570" s="153"/>
    </row>
    <row r="571" spans="1:16" ht="14.25" x14ac:dyDescent="0.2">
      <c r="A571" s="59"/>
      <c r="B571" s="102">
        <v>425</v>
      </c>
      <c r="C571" s="59"/>
      <c r="D571" s="59"/>
      <c r="E571" s="103" t="s">
        <v>512</v>
      </c>
      <c r="F571" s="97">
        <f t="shared" si="172"/>
        <v>0</v>
      </c>
      <c r="G571" s="97">
        <f t="shared" ref="G571:P571" si="185">G572+G575</f>
        <v>0</v>
      </c>
      <c r="H571" s="97">
        <f t="shared" si="185"/>
        <v>0</v>
      </c>
      <c r="I571" s="97">
        <f t="shared" si="185"/>
        <v>0</v>
      </c>
      <c r="J571" s="97">
        <f t="shared" si="185"/>
        <v>0</v>
      </c>
      <c r="K571" s="97">
        <f t="shared" si="185"/>
        <v>0</v>
      </c>
      <c r="L571" s="97">
        <f t="shared" si="185"/>
        <v>0</v>
      </c>
      <c r="M571" s="97">
        <f t="shared" si="185"/>
        <v>0</v>
      </c>
      <c r="N571" s="97">
        <f t="shared" si="185"/>
        <v>0</v>
      </c>
      <c r="O571" s="182">
        <f t="shared" si="185"/>
        <v>0</v>
      </c>
      <c r="P571" s="182">
        <f t="shared" si="185"/>
        <v>0</v>
      </c>
    </row>
    <row r="572" spans="1:16" ht="14.25" x14ac:dyDescent="0.2">
      <c r="A572" s="181"/>
      <c r="B572" s="181"/>
      <c r="C572" s="46">
        <v>4251</v>
      </c>
      <c r="D572" s="181"/>
      <c r="E572" s="47" t="s">
        <v>513</v>
      </c>
      <c r="F572" s="93">
        <f t="shared" si="172"/>
        <v>0</v>
      </c>
      <c r="G572" s="93">
        <f t="shared" ref="G572:P572" si="186">G573+G574</f>
        <v>0</v>
      </c>
      <c r="H572" s="93">
        <f t="shared" si="186"/>
        <v>0</v>
      </c>
      <c r="I572" s="93">
        <f t="shared" si="186"/>
        <v>0</v>
      </c>
      <c r="J572" s="93">
        <f t="shared" si="186"/>
        <v>0</v>
      </c>
      <c r="K572" s="93">
        <f t="shared" si="186"/>
        <v>0</v>
      </c>
      <c r="L572" s="93">
        <f t="shared" si="186"/>
        <v>0</v>
      </c>
      <c r="M572" s="93">
        <f t="shared" si="186"/>
        <v>0</v>
      </c>
      <c r="N572" s="93">
        <f t="shared" si="186"/>
        <v>0</v>
      </c>
      <c r="O572" s="155">
        <f t="shared" si="186"/>
        <v>0</v>
      </c>
      <c r="P572" s="155">
        <f t="shared" si="186"/>
        <v>0</v>
      </c>
    </row>
    <row r="573" spans="1:16" x14ac:dyDescent="0.25">
      <c r="A573" s="44"/>
      <c r="B573" s="44"/>
      <c r="C573" s="44"/>
      <c r="D573" s="48">
        <v>42511</v>
      </c>
      <c r="E573" s="49" t="s">
        <v>514</v>
      </c>
      <c r="F573" s="159">
        <f t="shared" si="172"/>
        <v>0</v>
      </c>
      <c r="G573" s="153"/>
      <c r="H573" s="153"/>
      <c r="I573" s="153"/>
      <c r="J573" s="153"/>
      <c r="K573" s="153"/>
      <c r="L573" s="153"/>
      <c r="M573" s="153"/>
      <c r="N573" s="153"/>
      <c r="O573" s="153"/>
      <c r="P573" s="153"/>
    </row>
    <row r="574" spans="1:16" x14ac:dyDescent="0.25">
      <c r="A574" s="44"/>
      <c r="B574" s="44"/>
      <c r="C574" s="44"/>
      <c r="D574" s="48">
        <v>42519</v>
      </c>
      <c r="E574" s="49" t="s">
        <v>515</v>
      </c>
      <c r="F574" s="159">
        <f t="shared" si="172"/>
        <v>0</v>
      </c>
      <c r="G574" s="153"/>
      <c r="H574" s="153"/>
      <c r="I574" s="153"/>
      <c r="J574" s="153"/>
      <c r="K574" s="153"/>
      <c r="L574" s="153"/>
      <c r="M574" s="153"/>
      <c r="N574" s="153"/>
      <c r="O574" s="153"/>
      <c r="P574" s="153"/>
    </row>
    <row r="575" spans="1:16" ht="14.25" x14ac:dyDescent="0.2">
      <c r="A575" s="181"/>
      <c r="B575" s="181"/>
      <c r="C575" s="46">
        <v>4252</v>
      </c>
      <c r="D575" s="181"/>
      <c r="E575" s="47" t="s">
        <v>516</v>
      </c>
      <c r="F575" s="93">
        <f t="shared" si="172"/>
        <v>0</v>
      </c>
      <c r="G575" s="93">
        <f t="shared" ref="G575:P575" si="187">G576</f>
        <v>0</v>
      </c>
      <c r="H575" s="93">
        <f t="shared" si="187"/>
        <v>0</v>
      </c>
      <c r="I575" s="93">
        <f t="shared" si="187"/>
        <v>0</v>
      </c>
      <c r="J575" s="93">
        <f t="shared" si="187"/>
        <v>0</v>
      </c>
      <c r="K575" s="93">
        <f t="shared" si="187"/>
        <v>0</v>
      </c>
      <c r="L575" s="93">
        <f t="shared" si="187"/>
        <v>0</v>
      </c>
      <c r="M575" s="93">
        <f t="shared" si="187"/>
        <v>0</v>
      </c>
      <c r="N575" s="93">
        <f t="shared" si="187"/>
        <v>0</v>
      </c>
      <c r="O575" s="155">
        <f t="shared" si="187"/>
        <v>0</v>
      </c>
      <c r="P575" s="155">
        <f t="shared" si="187"/>
        <v>0</v>
      </c>
    </row>
    <row r="576" spans="1:16" x14ac:dyDescent="0.25">
      <c r="A576" s="44"/>
      <c r="B576" s="44"/>
      <c r="C576" s="44"/>
      <c r="D576" s="48">
        <v>42521</v>
      </c>
      <c r="E576" s="49" t="s">
        <v>516</v>
      </c>
      <c r="F576" s="159">
        <f t="shared" si="172"/>
        <v>0</v>
      </c>
      <c r="G576" s="153"/>
      <c r="H576" s="153"/>
      <c r="I576" s="153"/>
      <c r="J576" s="153"/>
      <c r="K576" s="153"/>
      <c r="L576" s="153"/>
      <c r="M576" s="153"/>
      <c r="N576" s="153"/>
      <c r="O576" s="153"/>
      <c r="P576" s="153"/>
    </row>
    <row r="577" spans="1:16" ht="14.25" x14ac:dyDescent="0.2">
      <c r="A577" s="59"/>
      <c r="B577" s="102">
        <v>426</v>
      </c>
      <c r="C577" s="59"/>
      <c r="D577" s="59"/>
      <c r="E577" s="103" t="s">
        <v>517</v>
      </c>
      <c r="F577" s="97">
        <f t="shared" si="172"/>
        <v>0</v>
      </c>
      <c r="G577" s="97">
        <f t="shared" ref="G577:P577" si="188">G578+G580+G582+G590</f>
        <v>0</v>
      </c>
      <c r="H577" s="97">
        <f t="shared" si="188"/>
        <v>0</v>
      </c>
      <c r="I577" s="97">
        <f t="shared" si="188"/>
        <v>0</v>
      </c>
      <c r="J577" s="97">
        <f t="shared" si="188"/>
        <v>0</v>
      </c>
      <c r="K577" s="97">
        <f t="shared" si="188"/>
        <v>0</v>
      </c>
      <c r="L577" s="97">
        <f t="shared" si="188"/>
        <v>0</v>
      </c>
      <c r="M577" s="97">
        <f t="shared" si="188"/>
        <v>0</v>
      </c>
      <c r="N577" s="97">
        <f t="shared" si="188"/>
        <v>0</v>
      </c>
      <c r="O577" s="182">
        <f t="shared" si="188"/>
        <v>0</v>
      </c>
      <c r="P577" s="182">
        <f t="shared" si="188"/>
        <v>0</v>
      </c>
    </row>
    <row r="578" spans="1:16" ht="14.25" x14ac:dyDescent="0.2">
      <c r="A578" s="181"/>
      <c r="B578" s="181"/>
      <c r="C578" s="46">
        <v>4261</v>
      </c>
      <c r="D578" s="181"/>
      <c r="E578" s="47" t="s">
        <v>518</v>
      </c>
      <c r="F578" s="93">
        <f t="shared" si="172"/>
        <v>0</v>
      </c>
      <c r="G578" s="93">
        <f t="shared" ref="G578:P578" si="189">G579</f>
        <v>0</v>
      </c>
      <c r="H578" s="93">
        <f t="shared" si="189"/>
        <v>0</v>
      </c>
      <c r="I578" s="93">
        <f t="shared" si="189"/>
        <v>0</v>
      </c>
      <c r="J578" s="93">
        <f t="shared" si="189"/>
        <v>0</v>
      </c>
      <c r="K578" s="93">
        <f t="shared" si="189"/>
        <v>0</v>
      </c>
      <c r="L578" s="93">
        <f t="shared" si="189"/>
        <v>0</v>
      </c>
      <c r="M578" s="93">
        <f t="shared" si="189"/>
        <v>0</v>
      </c>
      <c r="N578" s="93">
        <f t="shared" si="189"/>
        <v>0</v>
      </c>
      <c r="O578" s="155">
        <f t="shared" si="189"/>
        <v>0</v>
      </c>
      <c r="P578" s="155">
        <f t="shared" si="189"/>
        <v>0</v>
      </c>
    </row>
    <row r="579" spans="1:16" x14ac:dyDescent="0.25">
      <c r="A579" s="44"/>
      <c r="B579" s="44"/>
      <c r="C579" s="44"/>
      <c r="D579" s="48">
        <v>42611</v>
      </c>
      <c r="E579" s="49" t="s">
        <v>518</v>
      </c>
      <c r="F579" s="159">
        <f t="shared" si="172"/>
        <v>0</v>
      </c>
      <c r="G579" s="153"/>
      <c r="H579" s="153"/>
      <c r="I579" s="153"/>
      <c r="J579" s="153"/>
      <c r="K579" s="153"/>
      <c r="L579" s="153"/>
      <c r="M579" s="153"/>
      <c r="N579" s="153"/>
      <c r="O579" s="153"/>
      <c r="P579" s="153"/>
    </row>
    <row r="580" spans="1:16" ht="14.25" x14ac:dyDescent="0.2">
      <c r="A580" s="181"/>
      <c r="B580" s="181"/>
      <c r="C580" s="46">
        <v>4262</v>
      </c>
      <c r="D580" s="181"/>
      <c r="E580" s="47" t="s">
        <v>519</v>
      </c>
      <c r="F580" s="93">
        <f t="shared" si="172"/>
        <v>0</v>
      </c>
      <c r="G580" s="93">
        <f t="shared" ref="G580:P580" si="190">G581</f>
        <v>0</v>
      </c>
      <c r="H580" s="93">
        <f t="shared" si="190"/>
        <v>0</v>
      </c>
      <c r="I580" s="93">
        <f t="shared" si="190"/>
        <v>0</v>
      </c>
      <c r="J580" s="93">
        <f t="shared" si="190"/>
        <v>0</v>
      </c>
      <c r="K580" s="93">
        <f t="shared" si="190"/>
        <v>0</v>
      </c>
      <c r="L580" s="93">
        <f t="shared" si="190"/>
        <v>0</v>
      </c>
      <c r="M580" s="93">
        <f t="shared" si="190"/>
        <v>0</v>
      </c>
      <c r="N580" s="93">
        <f t="shared" si="190"/>
        <v>0</v>
      </c>
      <c r="O580" s="155">
        <f t="shared" si="190"/>
        <v>0</v>
      </c>
      <c r="P580" s="155">
        <f t="shared" si="190"/>
        <v>0</v>
      </c>
    </row>
    <row r="581" spans="1:16" x14ac:dyDescent="0.25">
      <c r="A581" s="44"/>
      <c r="B581" s="44"/>
      <c r="C581" s="44"/>
      <c r="D581" s="48">
        <v>42621</v>
      </c>
      <c r="E581" s="49" t="s">
        <v>519</v>
      </c>
      <c r="F581" s="159">
        <f t="shared" si="172"/>
        <v>0</v>
      </c>
      <c r="G581" s="153"/>
      <c r="H581" s="153"/>
      <c r="I581" s="153"/>
      <c r="J581" s="153"/>
      <c r="K581" s="153"/>
      <c r="L581" s="153"/>
      <c r="M581" s="153"/>
      <c r="N581" s="153"/>
      <c r="O581" s="153"/>
      <c r="P581" s="153"/>
    </row>
    <row r="582" spans="1:16" ht="14.25" x14ac:dyDescent="0.2">
      <c r="A582" s="181"/>
      <c r="B582" s="181"/>
      <c r="C582" s="46">
        <v>4263</v>
      </c>
      <c r="D582" s="181"/>
      <c r="E582" s="47" t="s">
        <v>520</v>
      </c>
      <c r="F582" s="93">
        <f t="shared" si="172"/>
        <v>0</v>
      </c>
      <c r="G582" s="93">
        <f t="shared" ref="G582:P582" si="191">SUM(G583:G589)</f>
        <v>0</v>
      </c>
      <c r="H582" s="93">
        <f t="shared" ref="H582" si="192">SUM(H583:H589)</f>
        <v>0</v>
      </c>
      <c r="I582" s="93">
        <f t="shared" si="191"/>
        <v>0</v>
      </c>
      <c r="J582" s="93">
        <f t="shared" si="191"/>
        <v>0</v>
      </c>
      <c r="K582" s="93">
        <f t="shared" si="191"/>
        <v>0</v>
      </c>
      <c r="L582" s="93">
        <f t="shared" si="191"/>
        <v>0</v>
      </c>
      <c r="M582" s="93">
        <f t="shared" si="191"/>
        <v>0</v>
      </c>
      <c r="N582" s="93">
        <f t="shared" si="191"/>
        <v>0</v>
      </c>
      <c r="O582" s="155">
        <f t="shared" si="191"/>
        <v>0</v>
      </c>
      <c r="P582" s="155">
        <f t="shared" si="191"/>
        <v>0</v>
      </c>
    </row>
    <row r="583" spans="1:16" x14ac:dyDescent="0.25">
      <c r="A583" s="44"/>
      <c r="B583" s="44"/>
      <c r="C583" s="44"/>
      <c r="D583" s="48">
        <v>42631</v>
      </c>
      <c r="E583" s="49" t="s">
        <v>521</v>
      </c>
      <c r="F583" s="159">
        <f t="shared" si="172"/>
        <v>0</v>
      </c>
      <c r="G583" s="153"/>
      <c r="H583" s="153"/>
      <c r="I583" s="153"/>
      <c r="J583" s="153"/>
      <c r="K583" s="153"/>
      <c r="L583" s="153"/>
      <c r="M583" s="153"/>
      <c r="N583" s="153"/>
      <c r="O583" s="153"/>
      <c r="P583" s="153"/>
    </row>
    <row r="584" spans="1:16" x14ac:dyDescent="0.25">
      <c r="A584" s="44"/>
      <c r="B584" s="44"/>
      <c r="C584" s="44"/>
      <c r="D584" s="48">
        <v>42632</v>
      </c>
      <c r="E584" s="49" t="s">
        <v>522</v>
      </c>
      <c r="F584" s="159">
        <f t="shared" si="172"/>
        <v>0</v>
      </c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</row>
    <row r="585" spans="1:16" x14ac:dyDescent="0.25">
      <c r="A585" s="44"/>
      <c r="B585" s="44"/>
      <c r="C585" s="44"/>
      <c r="D585" s="48">
        <v>42633</v>
      </c>
      <c r="E585" s="49" t="s">
        <v>523</v>
      </c>
      <c r="F585" s="159">
        <f t="shared" si="172"/>
        <v>0</v>
      </c>
      <c r="G585" s="153"/>
      <c r="H585" s="153"/>
      <c r="I585" s="153"/>
      <c r="J585" s="153"/>
      <c r="K585" s="153"/>
      <c r="L585" s="153"/>
      <c r="M585" s="153"/>
      <c r="N585" s="153"/>
      <c r="O585" s="153"/>
      <c r="P585" s="153"/>
    </row>
    <row r="586" spans="1:16" x14ac:dyDescent="0.25">
      <c r="A586" s="44"/>
      <c r="B586" s="44"/>
      <c r="C586" s="44"/>
      <c r="D586" s="48">
        <v>42634</v>
      </c>
      <c r="E586" s="49" t="s">
        <v>524</v>
      </c>
      <c r="F586" s="159">
        <f t="shared" si="172"/>
        <v>0</v>
      </c>
      <c r="G586" s="153"/>
      <c r="H586" s="153"/>
      <c r="I586" s="153"/>
      <c r="J586" s="153"/>
      <c r="K586" s="153"/>
      <c r="L586" s="153"/>
      <c r="M586" s="153"/>
      <c r="N586" s="153"/>
      <c r="O586" s="153"/>
      <c r="P586" s="153"/>
    </row>
    <row r="587" spans="1:16" x14ac:dyDescent="0.25">
      <c r="A587" s="44"/>
      <c r="B587" s="44"/>
      <c r="C587" s="44"/>
      <c r="D587" s="48">
        <v>42636</v>
      </c>
      <c r="E587" s="49" t="s">
        <v>525</v>
      </c>
      <c r="F587" s="159">
        <f t="shared" si="172"/>
        <v>0</v>
      </c>
      <c r="G587" s="153"/>
      <c r="H587" s="153"/>
      <c r="I587" s="153"/>
      <c r="J587" s="153"/>
      <c r="K587" s="153"/>
      <c r="L587" s="153"/>
      <c r="M587" s="153"/>
      <c r="N587" s="153"/>
      <c r="O587" s="153"/>
      <c r="P587" s="153"/>
    </row>
    <row r="588" spans="1:16" ht="30" x14ac:dyDescent="0.25">
      <c r="A588" s="44"/>
      <c r="B588" s="44"/>
      <c r="C588" s="44"/>
      <c r="D588" s="48">
        <v>42637</v>
      </c>
      <c r="E588" s="55" t="s">
        <v>526</v>
      </c>
      <c r="F588" s="159">
        <f t="shared" si="172"/>
        <v>0</v>
      </c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</row>
    <row r="589" spans="1:16" x14ac:dyDescent="0.25">
      <c r="A589" s="44"/>
      <c r="B589" s="44"/>
      <c r="C589" s="44"/>
      <c r="D589" s="48">
        <v>42639</v>
      </c>
      <c r="E589" s="49" t="s">
        <v>527</v>
      </c>
      <c r="F589" s="159">
        <f t="shared" si="172"/>
        <v>0</v>
      </c>
      <c r="G589" s="153"/>
      <c r="H589" s="153"/>
      <c r="I589" s="153"/>
      <c r="J589" s="153"/>
      <c r="K589" s="153"/>
      <c r="L589" s="153"/>
      <c r="M589" s="153"/>
      <c r="N589" s="153"/>
      <c r="O589" s="153"/>
      <c r="P589" s="153"/>
    </row>
    <row r="590" spans="1:16" ht="14.25" x14ac:dyDescent="0.2">
      <c r="A590" s="181"/>
      <c r="B590" s="181"/>
      <c r="C590" s="46">
        <v>4264</v>
      </c>
      <c r="D590" s="181"/>
      <c r="E590" s="47" t="s">
        <v>528</v>
      </c>
      <c r="F590" s="93">
        <f t="shared" si="172"/>
        <v>0</v>
      </c>
      <c r="G590" s="93">
        <f t="shared" ref="G590:P590" si="193">G591</f>
        <v>0</v>
      </c>
      <c r="H590" s="93">
        <f t="shared" si="193"/>
        <v>0</v>
      </c>
      <c r="I590" s="93">
        <f t="shared" si="193"/>
        <v>0</v>
      </c>
      <c r="J590" s="93">
        <f t="shared" si="193"/>
        <v>0</v>
      </c>
      <c r="K590" s="93">
        <f t="shared" si="193"/>
        <v>0</v>
      </c>
      <c r="L590" s="93">
        <f t="shared" si="193"/>
        <v>0</v>
      </c>
      <c r="M590" s="93">
        <f t="shared" si="193"/>
        <v>0</v>
      </c>
      <c r="N590" s="93">
        <f t="shared" si="193"/>
        <v>0</v>
      </c>
      <c r="O590" s="155">
        <f t="shared" si="193"/>
        <v>0</v>
      </c>
      <c r="P590" s="155">
        <f t="shared" si="193"/>
        <v>0</v>
      </c>
    </row>
    <row r="591" spans="1:16" x14ac:dyDescent="0.25">
      <c r="A591" s="44"/>
      <c r="B591" s="44"/>
      <c r="C591" s="44"/>
      <c r="D591" s="48">
        <v>42641</v>
      </c>
      <c r="E591" s="49" t="s">
        <v>528</v>
      </c>
      <c r="F591" s="159">
        <f t="shared" si="172"/>
        <v>0</v>
      </c>
      <c r="G591" s="153"/>
      <c r="H591" s="153"/>
      <c r="I591" s="153"/>
      <c r="J591" s="153"/>
      <c r="K591" s="153"/>
      <c r="L591" s="153"/>
      <c r="M591" s="153"/>
      <c r="N591" s="153"/>
      <c r="O591" s="153"/>
      <c r="P591" s="153"/>
    </row>
    <row r="592" spans="1:16" ht="28.5" x14ac:dyDescent="0.2">
      <c r="A592" s="108" t="s">
        <v>168</v>
      </c>
      <c r="B592" s="73"/>
      <c r="C592" s="73"/>
      <c r="D592" s="73"/>
      <c r="E592" s="107" t="s">
        <v>169</v>
      </c>
      <c r="F592" s="125">
        <f t="shared" si="172"/>
        <v>0</v>
      </c>
      <c r="G592" s="125">
        <f t="shared" ref="G592:P592" si="194">G593</f>
        <v>0</v>
      </c>
      <c r="H592" s="125">
        <f t="shared" si="194"/>
        <v>0</v>
      </c>
      <c r="I592" s="125">
        <f t="shared" si="194"/>
        <v>0</v>
      </c>
      <c r="J592" s="125">
        <f t="shared" si="194"/>
        <v>0</v>
      </c>
      <c r="K592" s="125">
        <f t="shared" si="194"/>
        <v>0</v>
      </c>
      <c r="L592" s="125">
        <f t="shared" si="194"/>
        <v>0</v>
      </c>
      <c r="M592" s="125">
        <f t="shared" si="194"/>
        <v>0</v>
      </c>
      <c r="N592" s="125">
        <f t="shared" si="194"/>
        <v>0</v>
      </c>
      <c r="O592" s="183">
        <f t="shared" si="194"/>
        <v>0</v>
      </c>
      <c r="P592" s="183">
        <f t="shared" si="194"/>
        <v>0</v>
      </c>
    </row>
    <row r="593" spans="1:16" ht="14.25" x14ac:dyDescent="0.2">
      <c r="A593" s="59"/>
      <c r="B593" s="102" t="s">
        <v>170</v>
      </c>
      <c r="C593" s="59"/>
      <c r="D593" s="59"/>
      <c r="E593" s="103" t="s">
        <v>529</v>
      </c>
      <c r="F593" s="97">
        <f t="shared" si="172"/>
        <v>0</v>
      </c>
      <c r="G593" s="97">
        <f t="shared" ref="G593:P593" si="195">G594+G597</f>
        <v>0</v>
      </c>
      <c r="H593" s="97">
        <f t="shared" si="195"/>
        <v>0</v>
      </c>
      <c r="I593" s="97">
        <f t="shared" si="195"/>
        <v>0</v>
      </c>
      <c r="J593" s="97">
        <f t="shared" si="195"/>
        <v>0</v>
      </c>
      <c r="K593" s="97">
        <f t="shared" si="195"/>
        <v>0</v>
      </c>
      <c r="L593" s="97">
        <f t="shared" si="195"/>
        <v>0</v>
      </c>
      <c r="M593" s="97">
        <f t="shared" si="195"/>
        <v>0</v>
      </c>
      <c r="N593" s="97">
        <f t="shared" si="195"/>
        <v>0</v>
      </c>
      <c r="O593" s="182">
        <f t="shared" si="195"/>
        <v>0</v>
      </c>
      <c r="P593" s="182">
        <f t="shared" si="195"/>
        <v>0</v>
      </c>
    </row>
    <row r="594" spans="1:16" ht="14.25" x14ac:dyDescent="0.2">
      <c r="A594" s="181"/>
      <c r="B594" s="181"/>
      <c r="C594" s="46" t="s">
        <v>171</v>
      </c>
      <c r="D594" s="181"/>
      <c r="E594" s="47" t="s">
        <v>530</v>
      </c>
      <c r="F594" s="93">
        <f t="shared" ref="F594:F622" si="196">G594+I594+J594+K594+L594+M594+N594</f>
        <v>0</v>
      </c>
      <c r="G594" s="93">
        <f t="shared" ref="G594:P594" si="197">G595+G596</f>
        <v>0</v>
      </c>
      <c r="H594" s="93">
        <f t="shared" si="197"/>
        <v>0</v>
      </c>
      <c r="I594" s="93">
        <f t="shared" si="197"/>
        <v>0</v>
      </c>
      <c r="J594" s="93">
        <f t="shared" si="197"/>
        <v>0</v>
      </c>
      <c r="K594" s="93">
        <f t="shared" si="197"/>
        <v>0</v>
      </c>
      <c r="L594" s="93">
        <f t="shared" si="197"/>
        <v>0</v>
      </c>
      <c r="M594" s="93">
        <f t="shared" si="197"/>
        <v>0</v>
      </c>
      <c r="N594" s="93">
        <f t="shared" si="197"/>
        <v>0</v>
      </c>
      <c r="O594" s="155">
        <f t="shared" si="197"/>
        <v>0</v>
      </c>
      <c r="P594" s="155">
        <f t="shared" si="197"/>
        <v>0</v>
      </c>
    </row>
    <row r="595" spans="1:16" x14ac:dyDescent="0.25">
      <c r="A595" s="44"/>
      <c r="B595" s="44"/>
      <c r="C595" s="44"/>
      <c r="D595" s="48" t="s">
        <v>172</v>
      </c>
      <c r="E595" s="49" t="s">
        <v>394</v>
      </c>
      <c r="F595" s="159">
        <f t="shared" si="196"/>
        <v>0</v>
      </c>
      <c r="G595" s="153"/>
      <c r="H595" s="153"/>
      <c r="I595" s="153"/>
      <c r="J595" s="153"/>
      <c r="K595" s="153"/>
      <c r="L595" s="153"/>
      <c r="M595" s="153"/>
      <c r="N595" s="153"/>
      <c r="O595" s="153"/>
      <c r="P595" s="153"/>
    </row>
    <row r="596" spans="1:16" x14ac:dyDescent="0.25">
      <c r="A596" s="44"/>
      <c r="B596" s="44"/>
      <c r="C596" s="44"/>
      <c r="D596" s="48">
        <v>43112</v>
      </c>
      <c r="E596" s="49" t="s">
        <v>395</v>
      </c>
      <c r="F596" s="159">
        <f t="shared" si="196"/>
        <v>0</v>
      </c>
      <c r="G596" s="153"/>
      <c r="H596" s="153"/>
      <c r="I596" s="153"/>
      <c r="J596" s="153"/>
      <c r="K596" s="153"/>
      <c r="L596" s="153"/>
      <c r="M596" s="153"/>
      <c r="N596" s="153"/>
      <c r="O596" s="153"/>
      <c r="P596" s="153"/>
    </row>
    <row r="597" spans="1:16" ht="28.5" x14ac:dyDescent="0.2">
      <c r="A597" s="181"/>
      <c r="B597" s="181"/>
      <c r="C597" s="52">
        <v>4312</v>
      </c>
      <c r="D597" s="181"/>
      <c r="E597" s="56" t="s">
        <v>531</v>
      </c>
      <c r="F597" s="93">
        <f t="shared" si="196"/>
        <v>0</v>
      </c>
      <c r="G597" s="93">
        <f t="shared" ref="G597:P597" si="198">SUM(G598:G604)</f>
        <v>0</v>
      </c>
      <c r="H597" s="93">
        <f t="shared" si="198"/>
        <v>0</v>
      </c>
      <c r="I597" s="93">
        <f t="shared" si="198"/>
        <v>0</v>
      </c>
      <c r="J597" s="93">
        <f t="shared" si="198"/>
        <v>0</v>
      </c>
      <c r="K597" s="93">
        <f t="shared" si="198"/>
        <v>0</v>
      </c>
      <c r="L597" s="93">
        <f t="shared" si="198"/>
        <v>0</v>
      </c>
      <c r="M597" s="93">
        <f t="shared" si="198"/>
        <v>0</v>
      </c>
      <c r="N597" s="93">
        <f t="shared" si="198"/>
        <v>0</v>
      </c>
      <c r="O597" s="155">
        <f t="shared" si="198"/>
        <v>0</v>
      </c>
      <c r="P597" s="155">
        <f t="shared" si="198"/>
        <v>0</v>
      </c>
    </row>
    <row r="598" spans="1:16" x14ac:dyDescent="0.25">
      <c r="A598" s="44"/>
      <c r="B598" s="44"/>
      <c r="C598" s="44"/>
      <c r="D598" s="54">
        <v>43121</v>
      </c>
      <c r="E598" s="57" t="s">
        <v>532</v>
      </c>
      <c r="F598" s="159">
        <f t="shared" si="196"/>
        <v>0</v>
      </c>
      <c r="G598" s="153"/>
      <c r="H598" s="153"/>
      <c r="I598" s="153"/>
      <c r="J598" s="153"/>
      <c r="K598" s="153"/>
      <c r="L598" s="153"/>
      <c r="M598" s="153"/>
      <c r="N598" s="153"/>
      <c r="O598" s="153"/>
      <c r="P598" s="153"/>
    </row>
    <row r="599" spans="1:16" x14ac:dyDescent="0.25">
      <c r="A599" s="44"/>
      <c r="B599" s="44"/>
      <c r="C599" s="44"/>
      <c r="D599" s="54">
        <v>43122</v>
      </c>
      <c r="E599" s="57" t="s">
        <v>533</v>
      </c>
      <c r="F599" s="159">
        <f t="shared" si="196"/>
        <v>0</v>
      </c>
      <c r="G599" s="153"/>
      <c r="H599" s="153"/>
      <c r="I599" s="153"/>
      <c r="J599" s="153"/>
      <c r="K599" s="153"/>
      <c r="L599" s="153"/>
      <c r="M599" s="153"/>
      <c r="N599" s="153"/>
      <c r="O599" s="153"/>
      <c r="P599" s="153"/>
    </row>
    <row r="600" spans="1:16" x14ac:dyDescent="0.25">
      <c r="A600" s="44"/>
      <c r="B600" s="44"/>
      <c r="C600" s="44"/>
      <c r="D600" s="54">
        <v>43123</v>
      </c>
      <c r="E600" s="57" t="s">
        <v>534</v>
      </c>
      <c r="F600" s="159">
        <f t="shared" si="196"/>
        <v>0</v>
      </c>
      <c r="G600" s="153"/>
      <c r="H600" s="153"/>
      <c r="I600" s="153"/>
      <c r="J600" s="153"/>
      <c r="K600" s="153"/>
      <c r="L600" s="153"/>
      <c r="M600" s="153"/>
      <c r="N600" s="153"/>
      <c r="O600" s="153"/>
      <c r="P600" s="153"/>
    </row>
    <row r="601" spans="1:16" x14ac:dyDescent="0.25">
      <c r="A601" s="44"/>
      <c r="B601" s="44"/>
      <c r="C601" s="44"/>
      <c r="D601" s="54">
        <v>43124</v>
      </c>
      <c r="E601" s="57" t="s">
        <v>535</v>
      </c>
      <c r="F601" s="159">
        <f t="shared" si="196"/>
        <v>0</v>
      </c>
      <c r="G601" s="153"/>
      <c r="H601" s="153"/>
      <c r="I601" s="153"/>
      <c r="J601" s="153"/>
      <c r="K601" s="153"/>
      <c r="L601" s="153"/>
      <c r="M601" s="153"/>
      <c r="N601" s="153"/>
      <c r="O601" s="153"/>
      <c r="P601" s="153"/>
    </row>
    <row r="602" spans="1:16" x14ac:dyDescent="0.25">
      <c r="A602" s="44"/>
      <c r="B602" s="44"/>
      <c r="C602" s="44"/>
      <c r="D602" s="54">
        <v>43125</v>
      </c>
      <c r="E602" s="57" t="s">
        <v>536</v>
      </c>
      <c r="F602" s="159">
        <f t="shared" si="196"/>
        <v>0</v>
      </c>
      <c r="G602" s="153"/>
      <c r="H602" s="153"/>
      <c r="I602" s="153"/>
      <c r="J602" s="153"/>
      <c r="K602" s="153"/>
      <c r="L602" s="153"/>
      <c r="M602" s="153"/>
      <c r="N602" s="153"/>
      <c r="O602" s="153"/>
      <c r="P602" s="153"/>
    </row>
    <row r="603" spans="1:16" x14ac:dyDescent="0.25">
      <c r="A603" s="44"/>
      <c r="B603" s="44"/>
      <c r="C603" s="44"/>
      <c r="D603" s="58" t="s">
        <v>173</v>
      </c>
      <c r="E603" s="57" t="s">
        <v>537</v>
      </c>
      <c r="F603" s="159">
        <f t="shared" si="196"/>
        <v>0</v>
      </c>
      <c r="G603" s="153"/>
      <c r="H603" s="153"/>
      <c r="I603" s="153"/>
      <c r="J603" s="153"/>
      <c r="K603" s="153"/>
      <c r="L603" s="153"/>
      <c r="M603" s="153"/>
      <c r="N603" s="153"/>
      <c r="O603" s="153"/>
      <c r="P603" s="153"/>
    </row>
    <row r="604" spans="1:16" x14ac:dyDescent="0.25">
      <c r="A604" s="44"/>
      <c r="B604" s="44"/>
      <c r="C604" s="44"/>
      <c r="D604" s="54">
        <v>43129</v>
      </c>
      <c r="E604" s="57" t="s">
        <v>538</v>
      </c>
      <c r="F604" s="159">
        <f t="shared" si="196"/>
        <v>0</v>
      </c>
      <c r="G604" s="153"/>
      <c r="H604" s="153"/>
      <c r="I604" s="153"/>
      <c r="J604" s="153"/>
      <c r="K604" s="153"/>
      <c r="L604" s="153"/>
      <c r="M604" s="153"/>
      <c r="N604" s="153"/>
      <c r="O604" s="153"/>
      <c r="P604" s="153"/>
    </row>
    <row r="605" spans="1:16" ht="28.5" x14ac:dyDescent="0.2">
      <c r="A605" s="106" t="s">
        <v>174</v>
      </c>
      <c r="B605" s="73"/>
      <c r="C605" s="73"/>
      <c r="D605" s="73"/>
      <c r="E605" s="107" t="s">
        <v>175</v>
      </c>
      <c r="F605" s="125">
        <f t="shared" si="196"/>
        <v>0</v>
      </c>
      <c r="G605" s="125">
        <f t="shared" ref="G605:P607" si="199">G606</f>
        <v>0</v>
      </c>
      <c r="H605" s="125">
        <f t="shared" si="199"/>
        <v>0</v>
      </c>
      <c r="I605" s="125">
        <f t="shared" si="199"/>
        <v>0</v>
      </c>
      <c r="J605" s="125">
        <f t="shared" si="199"/>
        <v>0</v>
      </c>
      <c r="K605" s="125">
        <f t="shared" si="199"/>
        <v>0</v>
      </c>
      <c r="L605" s="125">
        <f t="shared" si="199"/>
        <v>0</v>
      </c>
      <c r="M605" s="125">
        <f t="shared" si="199"/>
        <v>0</v>
      </c>
      <c r="N605" s="125">
        <f t="shared" si="199"/>
        <v>0</v>
      </c>
      <c r="O605" s="183">
        <f t="shared" si="199"/>
        <v>0</v>
      </c>
      <c r="P605" s="183">
        <f t="shared" si="199"/>
        <v>0</v>
      </c>
    </row>
    <row r="606" spans="1:16" ht="14.25" x14ac:dyDescent="0.2">
      <c r="A606" s="59"/>
      <c r="B606" s="102" t="s">
        <v>176</v>
      </c>
      <c r="C606" s="59"/>
      <c r="D606" s="59"/>
      <c r="E606" s="103" t="s">
        <v>177</v>
      </c>
      <c r="F606" s="97">
        <f t="shared" si="196"/>
        <v>0</v>
      </c>
      <c r="G606" s="97">
        <f t="shared" si="199"/>
        <v>0</v>
      </c>
      <c r="H606" s="97">
        <f t="shared" si="199"/>
        <v>0</v>
      </c>
      <c r="I606" s="97">
        <f t="shared" si="199"/>
        <v>0</v>
      </c>
      <c r="J606" s="97">
        <f t="shared" si="199"/>
        <v>0</v>
      </c>
      <c r="K606" s="97">
        <f t="shared" si="199"/>
        <v>0</v>
      </c>
      <c r="L606" s="97">
        <f t="shared" si="199"/>
        <v>0</v>
      </c>
      <c r="M606" s="97">
        <f t="shared" si="199"/>
        <v>0</v>
      </c>
      <c r="N606" s="97">
        <f t="shared" si="199"/>
        <v>0</v>
      </c>
      <c r="O606" s="182">
        <f t="shared" si="199"/>
        <v>0</v>
      </c>
      <c r="P606" s="182">
        <f t="shared" si="199"/>
        <v>0</v>
      </c>
    </row>
    <row r="607" spans="1:16" ht="14.25" x14ac:dyDescent="0.2">
      <c r="A607" s="181"/>
      <c r="B607" s="181"/>
      <c r="C607" s="46" t="s">
        <v>178</v>
      </c>
      <c r="D607" s="181"/>
      <c r="E607" s="47" t="s">
        <v>540</v>
      </c>
      <c r="F607" s="93">
        <f t="shared" si="196"/>
        <v>0</v>
      </c>
      <c r="G607" s="93">
        <f t="shared" si="199"/>
        <v>0</v>
      </c>
      <c r="H607" s="93">
        <f t="shared" si="199"/>
        <v>0</v>
      </c>
      <c r="I607" s="93">
        <f t="shared" si="199"/>
        <v>0</v>
      </c>
      <c r="J607" s="93">
        <f t="shared" si="199"/>
        <v>0</v>
      </c>
      <c r="K607" s="93">
        <f t="shared" si="199"/>
        <v>0</v>
      </c>
      <c r="L607" s="93">
        <f t="shared" si="199"/>
        <v>0</v>
      </c>
      <c r="M607" s="93">
        <f t="shared" si="199"/>
        <v>0</v>
      </c>
      <c r="N607" s="93">
        <f t="shared" si="199"/>
        <v>0</v>
      </c>
      <c r="O607" s="155">
        <f t="shared" si="199"/>
        <v>0</v>
      </c>
      <c r="P607" s="155">
        <f t="shared" si="199"/>
        <v>0</v>
      </c>
    </row>
    <row r="608" spans="1:16" x14ac:dyDescent="0.25">
      <c r="A608" s="44"/>
      <c r="B608" s="44"/>
      <c r="C608" s="44"/>
      <c r="D608" s="48" t="s">
        <v>179</v>
      </c>
      <c r="E608" s="49" t="s">
        <v>540</v>
      </c>
      <c r="F608" s="159">
        <f t="shared" si="196"/>
        <v>0</v>
      </c>
      <c r="G608" s="153"/>
      <c r="H608" s="153"/>
      <c r="I608" s="153"/>
      <c r="J608" s="153"/>
      <c r="K608" s="153"/>
      <c r="L608" s="153"/>
      <c r="M608" s="153"/>
      <c r="N608" s="153"/>
      <c r="O608" s="153"/>
      <c r="P608" s="153"/>
    </row>
    <row r="609" spans="1:16" ht="28.5" x14ac:dyDescent="0.2">
      <c r="A609" s="106" t="s">
        <v>180</v>
      </c>
      <c r="B609" s="73"/>
      <c r="C609" s="73"/>
      <c r="D609" s="73"/>
      <c r="E609" s="107" t="s">
        <v>181</v>
      </c>
      <c r="F609" s="125">
        <f t="shared" si="196"/>
        <v>0</v>
      </c>
      <c r="G609" s="125">
        <f t="shared" ref="G609:P609" si="200">G610+G613+G616+G619</f>
        <v>0</v>
      </c>
      <c r="H609" s="125">
        <f t="shared" si="200"/>
        <v>0</v>
      </c>
      <c r="I609" s="125">
        <f t="shared" si="200"/>
        <v>0</v>
      </c>
      <c r="J609" s="125">
        <f t="shared" si="200"/>
        <v>0</v>
      </c>
      <c r="K609" s="125">
        <f t="shared" si="200"/>
        <v>0</v>
      </c>
      <c r="L609" s="125">
        <f t="shared" si="200"/>
        <v>0</v>
      </c>
      <c r="M609" s="125">
        <f t="shared" si="200"/>
        <v>0</v>
      </c>
      <c r="N609" s="125">
        <f t="shared" si="200"/>
        <v>0</v>
      </c>
      <c r="O609" s="183">
        <f t="shared" si="200"/>
        <v>0</v>
      </c>
      <c r="P609" s="183">
        <f t="shared" si="200"/>
        <v>0</v>
      </c>
    </row>
    <row r="610" spans="1:16" ht="14.25" x14ac:dyDescent="0.2">
      <c r="A610" s="59"/>
      <c r="B610" s="102" t="s">
        <v>182</v>
      </c>
      <c r="C610" s="59"/>
      <c r="D610" s="59"/>
      <c r="E610" s="103" t="s">
        <v>250</v>
      </c>
      <c r="F610" s="97">
        <f t="shared" si="196"/>
        <v>0</v>
      </c>
      <c r="G610" s="97">
        <f t="shared" ref="G610:P611" si="201">G611</f>
        <v>0</v>
      </c>
      <c r="H610" s="97">
        <f t="shared" si="201"/>
        <v>0</v>
      </c>
      <c r="I610" s="97">
        <f t="shared" si="201"/>
        <v>0</v>
      </c>
      <c r="J610" s="97">
        <f t="shared" si="201"/>
        <v>0</v>
      </c>
      <c r="K610" s="97">
        <f t="shared" si="201"/>
        <v>0</v>
      </c>
      <c r="L610" s="97">
        <f t="shared" si="201"/>
        <v>0</v>
      </c>
      <c r="M610" s="97">
        <f t="shared" si="201"/>
        <v>0</v>
      </c>
      <c r="N610" s="97">
        <f t="shared" si="201"/>
        <v>0</v>
      </c>
      <c r="O610" s="182">
        <f t="shared" si="201"/>
        <v>0</v>
      </c>
      <c r="P610" s="182">
        <f t="shared" si="201"/>
        <v>0</v>
      </c>
    </row>
    <row r="611" spans="1:16" ht="14.25" x14ac:dyDescent="0.2">
      <c r="A611" s="181"/>
      <c r="B611" s="181"/>
      <c r="C611" s="46" t="s">
        <v>183</v>
      </c>
      <c r="D611" s="181"/>
      <c r="E611" s="47" t="s">
        <v>250</v>
      </c>
      <c r="F611" s="93">
        <f t="shared" si="196"/>
        <v>0</v>
      </c>
      <c r="G611" s="93">
        <f t="shared" si="201"/>
        <v>0</v>
      </c>
      <c r="H611" s="93">
        <f t="shared" si="201"/>
        <v>0</v>
      </c>
      <c r="I611" s="93">
        <f t="shared" si="201"/>
        <v>0</v>
      </c>
      <c r="J611" s="93">
        <f t="shared" si="201"/>
        <v>0</v>
      </c>
      <c r="K611" s="93">
        <f t="shared" si="201"/>
        <v>0</v>
      </c>
      <c r="L611" s="93">
        <f t="shared" si="201"/>
        <v>0</v>
      </c>
      <c r="M611" s="93">
        <f t="shared" si="201"/>
        <v>0</v>
      </c>
      <c r="N611" s="93">
        <f t="shared" si="201"/>
        <v>0</v>
      </c>
      <c r="O611" s="155">
        <f t="shared" si="201"/>
        <v>0</v>
      </c>
      <c r="P611" s="155">
        <f t="shared" si="201"/>
        <v>0</v>
      </c>
    </row>
    <row r="612" spans="1:16" x14ac:dyDescent="0.25">
      <c r="A612" s="44"/>
      <c r="B612" s="44"/>
      <c r="C612" s="44"/>
      <c r="D612" s="48" t="s">
        <v>184</v>
      </c>
      <c r="E612" s="49" t="s">
        <v>250</v>
      </c>
      <c r="F612" s="159">
        <f t="shared" si="196"/>
        <v>0</v>
      </c>
      <c r="G612" s="153"/>
      <c r="H612" s="153"/>
      <c r="I612" s="153"/>
      <c r="J612" s="153"/>
      <c r="K612" s="153"/>
      <c r="L612" s="153"/>
      <c r="M612" s="153"/>
      <c r="N612" s="153"/>
      <c r="O612" s="153"/>
      <c r="P612" s="153"/>
    </row>
    <row r="613" spans="1:16" ht="14.25" x14ac:dyDescent="0.2">
      <c r="A613" s="59"/>
      <c r="B613" s="102" t="s">
        <v>185</v>
      </c>
      <c r="C613" s="59"/>
      <c r="D613" s="59"/>
      <c r="E613" s="103" t="s">
        <v>251</v>
      </c>
      <c r="F613" s="97">
        <f t="shared" si="196"/>
        <v>0</v>
      </c>
      <c r="G613" s="97">
        <f t="shared" ref="G613:P614" si="202">G614</f>
        <v>0</v>
      </c>
      <c r="H613" s="97">
        <f t="shared" si="202"/>
        <v>0</v>
      </c>
      <c r="I613" s="97">
        <f t="shared" si="202"/>
        <v>0</v>
      </c>
      <c r="J613" s="97">
        <f t="shared" si="202"/>
        <v>0</v>
      </c>
      <c r="K613" s="97">
        <f t="shared" si="202"/>
        <v>0</v>
      </c>
      <c r="L613" s="97">
        <f t="shared" si="202"/>
        <v>0</v>
      </c>
      <c r="M613" s="97">
        <f t="shared" si="202"/>
        <v>0</v>
      </c>
      <c r="N613" s="97">
        <f t="shared" si="202"/>
        <v>0</v>
      </c>
      <c r="O613" s="182">
        <f t="shared" si="202"/>
        <v>0</v>
      </c>
      <c r="P613" s="182">
        <f t="shared" si="202"/>
        <v>0</v>
      </c>
    </row>
    <row r="614" spans="1:16" ht="14.25" x14ac:dyDescent="0.2">
      <c r="A614" s="181"/>
      <c r="B614" s="181"/>
      <c r="C614" s="46" t="s">
        <v>186</v>
      </c>
      <c r="D614" s="181"/>
      <c r="E614" s="47" t="s">
        <v>251</v>
      </c>
      <c r="F614" s="93">
        <f t="shared" si="196"/>
        <v>0</v>
      </c>
      <c r="G614" s="93">
        <f t="shared" si="202"/>
        <v>0</v>
      </c>
      <c r="H614" s="93">
        <f t="shared" si="202"/>
        <v>0</v>
      </c>
      <c r="I614" s="93">
        <f t="shared" si="202"/>
        <v>0</v>
      </c>
      <c r="J614" s="93">
        <f t="shared" si="202"/>
        <v>0</v>
      </c>
      <c r="K614" s="93">
        <f t="shared" si="202"/>
        <v>0</v>
      </c>
      <c r="L614" s="93">
        <f t="shared" si="202"/>
        <v>0</v>
      </c>
      <c r="M614" s="93">
        <f t="shared" si="202"/>
        <v>0</v>
      </c>
      <c r="N614" s="93">
        <f t="shared" si="202"/>
        <v>0</v>
      </c>
      <c r="O614" s="155">
        <f t="shared" si="202"/>
        <v>0</v>
      </c>
      <c r="P614" s="155">
        <f t="shared" si="202"/>
        <v>0</v>
      </c>
    </row>
    <row r="615" spans="1:16" x14ac:dyDescent="0.25">
      <c r="A615" s="44"/>
      <c r="B615" s="44"/>
      <c r="C615" s="44"/>
      <c r="D615" s="48" t="s">
        <v>187</v>
      </c>
      <c r="E615" s="49" t="s">
        <v>251</v>
      </c>
      <c r="F615" s="159">
        <f t="shared" si="196"/>
        <v>0</v>
      </c>
      <c r="G615" s="153"/>
      <c r="H615" s="153"/>
      <c r="I615" s="153"/>
      <c r="J615" s="153"/>
      <c r="K615" s="153"/>
      <c r="L615" s="153"/>
      <c r="M615" s="153"/>
      <c r="N615" s="153"/>
      <c r="O615" s="153"/>
      <c r="P615" s="153"/>
    </row>
    <row r="616" spans="1:16" ht="14.25" x14ac:dyDescent="0.2">
      <c r="A616" s="59"/>
      <c r="B616" s="102" t="s">
        <v>188</v>
      </c>
      <c r="C616" s="59"/>
      <c r="D616" s="59"/>
      <c r="E616" s="103" t="s">
        <v>252</v>
      </c>
      <c r="F616" s="97">
        <f t="shared" si="196"/>
        <v>0</v>
      </c>
      <c r="G616" s="97">
        <f t="shared" ref="G616:P617" si="203">G617</f>
        <v>0</v>
      </c>
      <c r="H616" s="97">
        <f t="shared" si="203"/>
        <v>0</v>
      </c>
      <c r="I616" s="97">
        <f t="shared" si="203"/>
        <v>0</v>
      </c>
      <c r="J616" s="97">
        <f t="shared" si="203"/>
        <v>0</v>
      </c>
      <c r="K616" s="97">
        <f t="shared" si="203"/>
        <v>0</v>
      </c>
      <c r="L616" s="97">
        <f t="shared" si="203"/>
        <v>0</v>
      </c>
      <c r="M616" s="97">
        <f t="shared" si="203"/>
        <v>0</v>
      </c>
      <c r="N616" s="97">
        <f t="shared" si="203"/>
        <v>0</v>
      </c>
      <c r="O616" s="182">
        <f t="shared" si="203"/>
        <v>0</v>
      </c>
      <c r="P616" s="182">
        <f t="shared" si="203"/>
        <v>0</v>
      </c>
    </row>
    <row r="617" spans="1:16" ht="14.25" x14ac:dyDescent="0.2">
      <c r="A617" s="181"/>
      <c r="B617" s="181"/>
      <c r="C617" s="46" t="s">
        <v>189</v>
      </c>
      <c r="D617" s="181"/>
      <c r="E617" s="47" t="s">
        <v>252</v>
      </c>
      <c r="F617" s="93">
        <f t="shared" si="196"/>
        <v>0</v>
      </c>
      <c r="G617" s="93">
        <f t="shared" si="203"/>
        <v>0</v>
      </c>
      <c r="H617" s="93">
        <f t="shared" si="203"/>
        <v>0</v>
      </c>
      <c r="I617" s="93">
        <f t="shared" si="203"/>
        <v>0</v>
      </c>
      <c r="J617" s="93">
        <f t="shared" si="203"/>
        <v>0</v>
      </c>
      <c r="K617" s="93">
        <f t="shared" si="203"/>
        <v>0</v>
      </c>
      <c r="L617" s="93">
        <f t="shared" si="203"/>
        <v>0</v>
      </c>
      <c r="M617" s="93">
        <f t="shared" si="203"/>
        <v>0</v>
      </c>
      <c r="N617" s="93">
        <f t="shared" si="203"/>
        <v>0</v>
      </c>
      <c r="O617" s="155">
        <f t="shared" si="203"/>
        <v>0</v>
      </c>
      <c r="P617" s="155">
        <f t="shared" si="203"/>
        <v>0</v>
      </c>
    </row>
    <row r="618" spans="1:16" x14ac:dyDescent="0.25">
      <c r="A618" s="44"/>
      <c r="B618" s="44"/>
      <c r="C618" s="44"/>
      <c r="D618" s="48" t="s">
        <v>190</v>
      </c>
      <c r="E618" s="49" t="s">
        <v>252</v>
      </c>
      <c r="F618" s="159">
        <f t="shared" si="196"/>
        <v>0</v>
      </c>
      <c r="G618" s="153"/>
      <c r="H618" s="153"/>
      <c r="I618" s="153"/>
      <c r="J618" s="153"/>
      <c r="K618" s="153"/>
      <c r="L618" s="153"/>
      <c r="M618" s="153"/>
      <c r="N618" s="153"/>
      <c r="O618" s="153"/>
      <c r="P618" s="153"/>
    </row>
    <row r="619" spans="1:16" ht="28.5" x14ac:dyDescent="0.2">
      <c r="A619" s="59"/>
      <c r="B619" s="102" t="s">
        <v>191</v>
      </c>
      <c r="C619" s="59"/>
      <c r="D619" s="59"/>
      <c r="E619" s="103" t="s">
        <v>253</v>
      </c>
      <c r="F619" s="97">
        <f t="shared" si="196"/>
        <v>0</v>
      </c>
      <c r="G619" s="97">
        <f t="shared" ref="G619:P620" si="204">G620</f>
        <v>0</v>
      </c>
      <c r="H619" s="97">
        <f t="shared" si="204"/>
        <v>0</v>
      </c>
      <c r="I619" s="97">
        <f t="shared" si="204"/>
        <v>0</v>
      </c>
      <c r="J619" s="97">
        <f t="shared" si="204"/>
        <v>0</v>
      </c>
      <c r="K619" s="97">
        <f t="shared" si="204"/>
        <v>0</v>
      </c>
      <c r="L619" s="97">
        <f t="shared" si="204"/>
        <v>0</v>
      </c>
      <c r="M619" s="97">
        <f t="shared" si="204"/>
        <v>0</v>
      </c>
      <c r="N619" s="97">
        <f t="shared" si="204"/>
        <v>0</v>
      </c>
      <c r="O619" s="182">
        <f t="shared" si="204"/>
        <v>0</v>
      </c>
      <c r="P619" s="182">
        <f t="shared" si="204"/>
        <v>0</v>
      </c>
    </row>
    <row r="620" spans="1:16" ht="28.5" x14ac:dyDescent="0.2">
      <c r="A620" s="181"/>
      <c r="B620" s="181"/>
      <c r="C620" s="46" t="s">
        <v>192</v>
      </c>
      <c r="D620" s="181"/>
      <c r="E620" s="47" t="s">
        <v>253</v>
      </c>
      <c r="F620" s="93">
        <f t="shared" si="196"/>
        <v>0</v>
      </c>
      <c r="G620" s="93">
        <f t="shared" si="204"/>
        <v>0</v>
      </c>
      <c r="H620" s="93">
        <f t="shared" si="204"/>
        <v>0</v>
      </c>
      <c r="I620" s="93">
        <f t="shared" si="204"/>
        <v>0</v>
      </c>
      <c r="J620" s="93">
        <f t="shared" si="204"/>
        <v>0</v>
      </c>
      <c r="K620" s="93">
        <f t="shared" si="204"/>
        <v>0</v>
      </c>
      <c r="L620" s="93">
        <f t="shared" si="204"/>
        <v>0</v>
      </c>
      <c r="M620" s="93">
        <f t="shared" si="204"/>
        <v>0</v>
      </c>
      <c r="N620" s="93">
        <f t="shared" si="204"/>
        <v>0</v>
      </c>
      <c r="O620" s="155">
        <f t="shared" si="204"/>
        <v>0</v>
      </c>
      <c r="P620" s="155">
        <f t="shared" si="204"/>
        <v>0</v>
      </c>
    </row>
    <row r="621" spans="1:16" x14ac:dyDescent="0.25">
      <c r="A621" s="44"/>
      <c r="B621" s="44"/>
      <c r="C621" s="44"/>
      <c r="D621" s="48" t="s">
        <v>193</v>
      </c>
      <c r="E621" s="49" t="s">
        <v>253</v>
      </c>
      <c r="F621" s="159">
        <f t="shared" si="196"/>
        <v>0</v>
      </c>
      <c r="G621" s="153"/>
      <c r="H621" s="153"/>
      <c r="I621" s="153"/>
      <c r="J621" s="153"/>
      <c r="K621" s="153"/>
      <c r="L621" s="153"/>
      <c r="M621" s="153"/>
      <c r="N621" s="153"/>
      <c r="O621" s="153"/>
      <c r="P621" s="153"/>
    </row>
  </sheetData>
  <mergeCells count="19">
    <mergeCell ref="A14:E14"/>
    <mergeCell ref="L8:M8"/>
    <mergeCell ref="L9:M9"/>
    <mergeCell ref="A10:P10"/>
    <mergeCell ref="G11:N11"/>
    <mergeCell ref="G12:N12"/>
    <mergeCell ref="G13:N13"/>
    <mergeCell ref="A4:C5"/>
    <mergeCell ref="D4:E5"/>
    <mergeCell ref="L4:M4"/>
    <mergeCell ref="L5:M5"/>
    <mergeCell ref="L6:M6"/>
    <mergeCell ref="L7:M7"/>
    <mergeCell ref="D1:E1"/>
    <mergeCell ref="L1:M1"/>
    <mergeCell ref="D2:E2"/>
    <mergeCell ref="L2:M2"/>
    <mergeCell ref="D3:E3"/>
    <mergeCell ref="L3:M3"/>
  </mergeCells>
  <pageMargins left="0.19685039370078741" right="0.19685039370078741" top="0.27559055118110237" bottom="0.27559055118110237" header="0.11811023622047245" footer="0.11811023622047245"/>
  <pageSetup paperSize="9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workbookViewId="0">
      <selection activeCell="D26" sqref="D26"/>
    </sheetView>
  </sheetViews>
  <sheetFormatPr defaultRowHeight="12.75" x14ac:dyDescent="0.2"/>
  <cols>
    <col min="15" max="15" width="10" customWidth="1"/>
  </cols>
  <sheetData>
    <row r="2" spans="1:15" ht="47.25" customHeight="1" x14ac:dyDescent="0.2">
      <c r="B2" s="250" t="s">
        <v>1112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</row>
    <row r="3" spans="1:15" x14ac:dyDescent="0.2">
      <c r="B3" s="250" t="s">
        <v>1111</v>
      </c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</row>
    <row r="4" spans="1:15" x14ac:dyDescent="0.2"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</row>
    <row r="5" spans="1:15" x14ac:dyDescent="0.2"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</row>
    <row r="6" spans="1:15" x14ac:dyDescent="0.2"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</row>
    <row r="8" spans="1:15" x14ac:dyDescent="0.2">
      <c r="B8" s="250" t="s">
        <v>1110</v>
      </c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</row>
    <row r="9" spans="1:15" x14ac:dyDescent="0.2"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</row>
    <row r="10" spans="1:15" x14ac:dyDescent="0.2"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</row>
    <row r="11" spans="1:15" x14ac:dyDescent="0.2"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</row>
    <row r="13" spans="1:15" ht="38.25" customHeight="1" x14ac:dyDescent="0.2">
      <c r="A13" s="250" t="s">
        <v>1113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</row>
    <row r="14" spans="1:15" x14ac:dyDescent="0.2">
      <c r="A14" s="250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</row>
    <row r="15" spans="1:15" x14ac:dyDescent="0.2">
      <c r="A15" s="250"/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</row>
  </sheetData>
  <mergeCells count="4">
    <mergeCell ref="B3:O6"/>
    <mergeCell ref="B8:O11"/>
    <mergeCell ref="B2:O2"/>
    <mergeCell ref="A13:O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7</vt:i4>
      </vt:variant>
    </vt:vector>
  </HeadingPairs>
  <TitlesOfParts>
    <vt:vector size="15" baseType="lpstr">
      <vt:lpstr>OŠ ZAKONSKI STANDARD</vt:lpstr>
      <vt:lpstr>OŠ IZS A100053</vt:lpstr>
      <vt:lpstr>OŠ IZS A100053 (2)</vt:lpstr>
      <vt:lpstr>OŠ IZS K100029</vt:lpstr>
      <vt:lpstr>OŠ PREDŠKOLSKI ODGOJ</vt:lpstr>
      <vt:lpstr>EU PROJEKTI OŠ</vt:lpstr>
      <vt:lpstr>EU PROJEKTI OŠ (2)</vt:lpstr>
      <vt:lpstr>obrazloženje</vt:lpstr>
      <vt:lpstr>'EU PROJEKTI OŠ'!Podrucje_ispisa</vt:lpstr>
      <vt:lpstr>'EU PROJEKTI OŠ (2)'!Podrucje_ispisa</vt:lpstr>
      <vt:lpstr>'OŠ IZS A100053'!Podrucje_ispisa</vt:lpstr>
      <vt:lpstr>'OŠ IZS A100053 (2)'!Podrucje_ispisa</vt:lpstr>
      <vt:lpstr>'OŠ IZS K100029'!Podrucje_ispisa</vt:lpstr>
      <vt:lpstr>'OŠ PREDŠKOLSKI ODGOJ'!Podrucje_ispisa</vt:lpstr>
      <vt:lpstr>'OŠ ZAKONSKI STANDARD'!Podrucje_ispisa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2018-10-10T07:25:31Z</cp:lastPrinted>
  <dcterms:created xsi:type="dcterms:W3CDTF">2014-09-29T14:56:19Z</dcterms:created>
  <dcterms:modified xsi:type="dcterms:W3CDTF">2018-10-24T10:49:39Z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Računski plan I&amp;D 2016.xlsx</vt:lpwstr>
  </property>
</Properties>
</file>