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.GODINA\JAVNE OBJAVE INFORMACIJA O TROŠENJU SREDSTAVA\"/>
    </mc:Choice>
  </mc:AlternateContent>
  <xr:revisionPtr revIDLastSave="0" documentId="8_{C0C5E348-90CD-4BE2-B6FE-B8AA1E48C85D}" xr6:coauthVersionLast="47" xr6:coauthVersionMax="47" xr10:uidLastSave="{00000000-0000-0000-0000-000000000000}"/>
  <bookViews>
    <workbookView xWindow="-108" yWindow="-108" windowWidth="23256" windowHeight="12456" activeTab="1" xr2:uid="{904A679C-22D6-4FF4-B34E-F6EE01629656}"/>
  </bookViews>
  <sheets>
    <sheet name="KATEGORIJA 1" sheetId="1" r:id="rId1"/>
    <sheet name="KATEGORIJA 1 MINISTARSTVO" sheetId="4" r:id="rId2"/>
    <sheet name="KATEGORIJA 2 MINISTARSTVO" sheetId="2" r:id="rId3"/>
    <sheet name="KATEGORIJA 2 ŽUPANIJ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8" i="4"/>
  <c r="D110" i="1"/>
  <c r="D135" i="1"/>
  <c r="A11" i="2"/>
  <c r="A12" i="3"/>
  <c r="D134" i="1"/>
  <c r="D51" i="1"/>
  <c r="D132" i="1"/>
  <c r="D130" i="1"/>
  <c r="D128" i="1"/>
  <c r="D124" i="1"/>
  <c r="D122" i="1"/>
  <c r="D116" i="1"/>
  <c r="D105" i="1"/>
  <c r="D112" i="1"/>
  <c r="D107" i="1"/>
  <c r="D102" i="1"/>
  <c r="D100" i="1"/>
  <c r="D95" i="1"/>
  <c r="D93" i="1"/>
  <c r="D91" i="1"/>
  <c r="D89" i="1"/>
  <c r="D87" i="1"/>
  <c r="D84" i="1"/>
  <c r="D80" i="1"/>
  <c r="D14" i="1"/>
  <c r="D12" i="1"/>
  <c r="D10" i="1"/>
  <c r="D8" i="1"/>
  <c r="D78" i="1"/>
  <c r="D76" i="1"/>
  <c r="D73" i="1"/>
  <c r="D65" i="1"/>
  <c r="D20" i="1"/>
  <c r="D58" i="1"/>
</calcChain>
</file>

<file path=xl/sharedStrings.xml><?xml version="1.0" encoding="utf-8"?>
<sst xmlns="http://schemas.openxmlformats.org/spreadsheetml/2006/main" count="235" uniqueCount="114">
  <si>
    <t>NAZIV ISPLATITELJA: KOPRIVNIČKO-KRIŽEVAČKA ŽUPANIJA</t>
  </si>
  <si>
    <t>PRORAČUNSKI KORISNIK: OSNOVNA ŠKOLA "GRIGOR VITEZ" SVETI IVAN ŽABNO</t>
  </si>
  <si>
    <t>INFORMACIJA O TROŠENJU SREDSTAVA ZA SIJEČANJ 2024.GODINE</t>
  </si>
  <si>
    <t>NAZIV PRIMATELJA</t>
  </si>
  <si>
    <t>OIB PRIMATELJA</t>
  </si>
  <si>
    <t>SJEDIŠTE PRIMATELJA</t>
  </si>
  <si>
    <t>NAČIN OBJAVE ISPLAĆENOG IZNOSA</t>
  </si>
  <si>
    <t>VRSTA RASHODA I IZDATAKA</t>
  </si>
  <si>
    <t>GRAFOCENTAR</t>
  </si>
  <si>
    <t>KRIŽEVCI</t>
  </si>
  <si>
    <t>3221 uredski materijal i ostali materijalni rashodi</t>
  </si>
  <si>
    <t>MAKROMIKRO GRUPA D.O.O.</t>
  </si>
  <si>
    <t>MARBET D.O.O.</t>
  </si>
  <si>
    <t>ZAGREB</t>
  </si>
  <si>
    <t>KOVAČIĆ KONZALTING D.O.O.</t>
  </si>
  <si>
    <t>ALCA ZAGREB D.O.O.</t>
  </si>
  <si>
    <t>KTC D.D.</t>
  </si>
  <si>
    <t>3222 materijal i sirovine</t>
  </si>
  <si>
    <t>MLINČEK</t>
  </si>
  <si>
    <t>Ukupno KTC D.D.</t>
  </si>
  <si>
    <t>Ukupno MLINČEK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</si>
  <si>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</si>
  <si>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</si>
  <si>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</si>
  <si>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</si>
  <si>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</si>
  <si>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</si>
  <si>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</si>
  <si>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</si>
  <si>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</si>
  <si>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OBRT JARA</t>
  </si>
  <si>
    <t>Ukupno OBRT JARA</t>
  </si>
  <si>
    <t>Ukupno GRAFOCENTAR</t>
  </si>
  <si>
    <t>Ukupno MAKROMIKRO GRUPA D.O.O.</t>
  </si>
  <si>
    <t>Ukupno MARBET D.O.O.</t>
  </si>
  <si>
    <t>Ukupno KOVAČIĆ KONZALTING D.O.O.</t>
  </si>
  <si>
    <t>HEP OPSKRBA</t>
  </si>
  <si>
    <t>3223 energija</t>
  </si>
  <si>
    <t>Ukupno HEP OPSKRBA</t>
  </si>
  <si>
    <t>MEĐIMURJE-PLIN D.O.O.</t>
  </si>
  <si>
    <t>ČAKOVEC</t>
  </si>
  <si>
    <t>Ukupno MEĐIMURJE PLIN D.O.O.</t>
  </si>
  <si>
    <t>RIJEKA TRANS D.O.O.</t>
  </si>
  <si>
    <t>Ukupno RIJEKA TRANS D.O.O.</t>
  </si>
  <si>
    <t>I.M.V.-TRGOVINA D.O.O.</t>
  </si>
  <si>
    <t>3224 materijal i dijelovi za tekuće i investicijsko održavanje</t>
  </si>
  <si>
    <t>Ukupno I.M.V.-TRGOVINA D.O.O.</t>
  </si>
  <si>
    <t xml:space="preserve">TUTEK USLUGE </t>
  </si>
  <si>
    <t>Ukupno TUTEK USLUGE</t>
  </si>
  <si>
    <t>HERCEGOVA TRGOVINA</t>
  </si>
  <si>
    <t>3225 sitni inventar</t>
  </si>
  <si>
    <t>Ukupno HERCEGOVA TRGOVINA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</si>
  <si>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</si>
  <si>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</si>
  <si>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</si>
  <si>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</si>
  <si>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</si>
  <si>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</si>
  <si>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</si>
  <si>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</si>
  <si>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</si>
  <si>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</si>
  <si>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RADNI PLIN D.O.O. KRIŽEVCI</t>
  </si>
  <si>
    <t>Ukupno RADNIK PLIN D.O.O. KRIŽEVCI</t>
  </si>
  <si>
    <t>FINA GOTOVINSKI SERVISI</t>
  </si>
  <si>
    <t>Ukupnno FINA GOTOVINSKI SERVISI</t>
  </si>
  <si>
    <t>GALON VODE</t>
  </si>
  <si>
    <t>Ukupno GALON VODE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</si>
  <si>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</si>
  <si>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</si>
  <si>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</si>
  <si>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</si>
  <si>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</si>
  <si>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ZAVOD ZA JAVNO ZDRAVSTVO KKŽ</t>
  </si>
  <si>
    <t>3236 zdravstvene i veterinarske usluge</t>
  </si>
  <si>
    <t>Ukupno ZAVOD ZA JAVNO ZDRAVSTVO KKŽ</t>
  </si>
  <si>
    <t>COMPUTER SERVICE</t>
  </si>
  <si>
    <t>3238 računalne usluge</t>
  </si>
  <si>
    <t>Ukupno COMPUTER SERVICE</t>
  </si>
  <si>
    <t>ZIO OSIJEK</t>
  </si>
  <si>
    <t>Ukupno ZIO OSIJEK</t>
  </si>
  <si>
    <t>HRVATSKA ZAJEDNICA OŠ</t>
  </si>
  <si>
    <t>3294 članarine i norme</t>
  </si>
  <si>
    <t>Ukupno HRVATSKA ZAJEDNICA OŠ</t>
  </si>
  <si>
    <t>HANNA INSTRUMENTS</t>
  </si>
  <si>
    <t>3299 ostali nespomenuti rashodi poslovanja</t>
  </si>
  <si>
    <t>Ukupno HANNA INSTRUMENTS</t>
  </si>
  <si>
    <t>FINA</t>
  </si>
  <si>
    <t>Ukupno FINA</t>
  </si>
  <si>
    <t>3431 bankarske usluge i usluge platnog prometa</t>
  </si>
  <si>
    <t>UKUPNO ZA SIJEČANJ 2024.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</si>
  <si>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</si>
  <si>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</si>
  <si>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</si>
  <si>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</si>
  <si>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3121 ostali rashodi za zaposlene</t>
  </si>
  <si>
    <t>3132 doprinosi na bruto</t>
  </si>
  <si>
    <t>3212 naknade za prijevoz, rad na terenu i odvojeni život</t>
  </si>
  <si>
    <t>3295 pristojbe i naknade</t>
  </si>
  <si>
    <t>Ukupno za siječanj 2024.</t>
  </si>
  <si>
    <t>OBVEZNIK-ISPLATITELJ: KOPRIVNIČKO-KRIŽEVAČKA ŽUPANIJA</t>
  </si>
  <si>
    <t>3211 službena putovanja</t>
  </si>
  <si>
    <t>3214 ostale naknade troškova zaposlenima</t>
  </si>
  <si>
    <t>VELIKA GORICA</t>
  </si>
  <si>
    <t>TROGIR</t>
  </si>
  <si>
    <t>NOVIGRAD PODRAVSKI</t>
  </si>
  <si>
    <t>KUKULJANOVO</t>
  </si>
  <si>
    <t>SVETI IVAN ŽABNO</t>
  </si>
  <si>
    <t>LUDBREG</t>
  </si>
  <si>
    <t>KOPRIVNICA</t>
  </si>
  <si>
    <t>ĐURĐEVAC</t>
  </si>
  <si>
    <t>OSIJEK</t>
  </si>
  <si>
    <t>Zavod za vještačenje, profesionalnu rehabilitaciju i zapošljavanje osoba sa invaliditetom</t>
  </si>
  <si>
    <t>ZAVOD ZA VJEŠTAČENJE , PROFESIONALNU REHABILITACIJU I ZAPOŠLJAVANJE 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</si>
</sst>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41"/>
  <sheetViews>
    <sheetView zoomScaleNormal="100" workbookViewId="0">
      <selection activeCell="K136" sqref="K136"/>
    </sheetView>
  </sheetViews>
  <sheetFormatPr defaultRowHeight="14.4" x14ac:dyDescent="0.3"/>
  <cols>
    <col min="1" max="1" width="29.33203125" customWidth="1"/>
    <col min="2" max="3" width="19.77734375" customWidth="1"/>
    <col min="4" max="4" width="17.2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2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3</v>
      </c>
      <c r="B6" s="4" t="s">
        <v>4</v>
      </c>
      <c r="C6" s="4" t="s">
        <v>5</v>
      </c>
      <c r="D6" s="5" t="s">
        <v>6</v>
      </c>
      <c r="E6" s="5" t="s">
        <v>7</v>
      </c>
      <c r="F6" s="2"/>
      <c r="G6" s="2"/>
    </row>
    <row r="7" spans="1:8" ht="43.2" x14ac:dyDescent="0.3">
      <c r="A7" s="8" t="s">
        <v>8</v>
      </c>
      <c r="B7" s="9">
        <v>44438339914</v>
      </c>
      <c r="C7" s="9" t="s">
        <v>9</v>
      </c>
      <c r="D7" s="9">
        <v>15.37</v>
      </c>
      <c r="E7" s="10" t="s">
        <v>10</v>
      </c>
    </row>
    <row r="8" spans="1:8" ht="15.6" x14ac:dyDescent="0.3">
      <c r="A8" s="11" t="s">
        <v>32</v>
      </c>
      <c r="B8" s="12"/>
      <c r="C8" s="12"/>
      <c r="D8" s="13">
        <f>SUM(D7)</f>
        <v>15.37</v>
      </c>
      <c r="E8" s="14"/>
    </row>
    <row r="9" spans="1:8" ht="43.2" x14ac:dyDescent="0.3">
      <c r="A9" s="8" t="s">
        <v>11</v>
      </c>
      <c r="B9" s="9">
        <v>50467974870</v>
      </c>
      <c r="C9" s="9" t="s">
        <v>103</v>
      </c>
      <c r="D9" s="9">
        <v>307.64999999999998</v>
      </c>
      <c r="E9" s="10" t="s">
        <v>10</v>
      </c>
    </row>
    <row r="10" spans="1:8" ht="31.2" x14ac:dyDescent="0.3">
      <c r="A10" s="15" t="s">
        <v>33</v>
      </c>
      <c r="B10" s="12"/>
      <c r="C10" s="12"/>
      <c r="D10" s="13">
        <f>SUM(D9)</f>
        <v>307.64999999999998</v>
      </c>
      <c r="E10" s="14"/>
    </row>
    <row r="11" spans="1:8" ht="43.2" x14ac:dyDescent="0.3">
      <c r="A11" s="9" t="s">
        <v>12</v>
      </c>
      <c r="B11" s="9">
        <v>26099070537</v>
      </c>
      <c r="C11" s="9" t="s">
        <v>13</v>
      </c>
      <c r="D11" s="9">
        <v>105.85</v>
      </c>
      <c r="E11" s="10" t="s">
        <v>10</v>
      </c>
    </row>
    <row r="12" spans="1:8" x14ac:dyDescent="0.3">
      <c r="A12" s="13" t="s">
        <v>34</v>
      </c>
      <c r="B12" s="12"/>
      <c r="C12" s="12"/>
      <c r="D12" s="13">
        <f>SUM(D11)</f>
        <v>105.85</v>
      </c>
      <c r="E12" s="14"/>
    </row>
    <row r="13" spans="1:8" ht="43.2" x14ac:dyDescent="0.3">
      <c r="A13" s="4" t="s">
        <v>14</v>
      </c>
      <c r="B13" s="9">
        <v>79608058419</v>
      </c>
      <c r="C13" s="9" t="s">
        <v>104</v>
      </c>
      <c r="D13" s="9">
        <v>202.48</v>
      </c>
      <c r="E13" s="10" t="s">
        <v>10</v>
      </c>
    </row>
    <row r="14" spans="1:8" ht="28.8" x14ac:dyDescent="0.3">
      <c r="A14" s="16" t="s">
        <v>35</v>
      </c>
      <c r="B14" s="12"/>
      <c r="C14" s="12"/>
      <c r="D14" s="13">
        <f>SUM(D13)</f>
        <v>202.48</v>
      </c>
      <c r="E14" s="14"/>
    </row>
    <row r="15" spans="1:8" ht="43.2" x14ac:dyDescent="0.3">
      <c r="A15" s="9" t="s">
        <v>15</v>
      </c>
      <c r="B15" s="9">
        <v>58353015102</v>
      </c>
      <c r="C15" s="9" t="s">
        <v>13</v>
      </c>
      <c r="D15" s="9">
        <v>14.52</v>
      </c>
      <c r="E15" s="10" t="s">
        <v>10</v>
      </c>
    </row>
    <row r="16" spans="1:8" ht="43.2" x14ac:dyDescent="0.3">
      <c r="A16" s="9"/>
      <c r="B16" s="9"/>
      <c r="C16" s="9"/>
      <c r="D16" s="9">
        <v>19.73</v>
      </c>
      <c r="E16" s="10" t="s">
        <v>10</v>
      </c>
    </row>
    <row r="17" spans="1:5" ht="43.2" x14ac:dyDescent="0.3">
      <c r="A17" s="9"/>
      <c r="B17" s="9"/>
      <c r="C17" s="9"/>
      <c r="D17" s="9">
        <v>48.16</v>
      </c>
      <c r="E17" s="10" t="s">
        <v>10</v>
      </c>
    </row>
    <row r="18" spans="1:5" ht="43.2" x14ac:dyDescent="0.3">
      <c r="A18" s="9"/>
      <c r="B18" s="9"/>
      <c r="C18" s="9"/>
      <c r="D18" s="9">
        <v>50.94</v>
      </c>
      <c r="E18" s="10" t="s">
        <v>10</v>
      </c>
    </row>
    <row r="19" spans="1:5" ht="43.2" x14ac:dyDescent="0.3">
      <c r="A19" s="9"/>
      <c r="B19" s="9"/>
      <c r="C19" s="9"/>
      <c r="D19" s="9">
        <v>283.52999999999997</v>
      </c>
      <c r="E19" s="10" t="s">
        <v>10</v>
      </c>
    </row>
    <row r="20" spans="1:5" x14ac:dyDescent="0.3">
      <c r="A20" s="13" t="s">
        <v>21</v>
      </c>
      <c r="B20" s="13"/>
      <c r="C20" s="13"/>
      <c r="D20" s="13">
        <f>SUM(D15:D19)</f>
        <v>416.88</v>
      </c>
      <c r="E20" s="16"/>
    </row>
    <row r="21" spans="1:5" ht="28.8" x14ac:dyDescent="0.3">
      <c r="A21" s="9" t="s">
        <v>16</v>
      </c>
      <c r="B21" s="9">
        <v>95970838122</v>
      </c>
      <c r="C21" s="9" t="s">
        <v>9</v>
      </c>
      <c r="D21" s="17">
        <v>9.1999999999999993</v>
      </c>
      <c r="E21" s="10" t="s">
        <v>17</v>
      </c>
    </row>
    <row r="22" spans="1:5" ht="28.8" x14ac:dyDescent="0.3">
      <c r="A22" s="9"/>
      <c r="B22" s="9"/>
      <c r="C22" s="9"/>
      <c r="D22" s="17">
        <v>145.09</v>
      </c>
      <c r="E22" s="10" t="s">
        <v>17</v>
      </c>
    </row>
    <row r="23" spans="1:5" ht="28.8" x14ac:dyDescent="0.3">
      <c r="A23" s="9"/>
      <c r="B23" s="9"/>
      <c r="C23" s="9"/>
      <c r="D23" s="17">
        <v>23.31</v>
      </c>
      <c r="E23" s="10" t="s">
        <v>17</v>
      </c>
    </row>
    <row r="24" spans="1:5" ht="28.8" x14ac:dyDescent="0.3">
      <c r="A24" s="9"/>
      <c r="B24" s="9"/>
      <c r="C24" s="9"/>
      <c r="D24" s="17">
        <v>433.59</v>
      </c>
      <c r="E24" s="10" t="s">
        <v>17</v>
      </c>
    </row>
    <row r="25" spans="1:5" ht="28.8" x14ac:dyDescent="0.3">
      <c r="A25" s="9"/>
      <c r="B25" s="9"/>
      <c r="C25" s="9"/>
      <c r="D25" s="17">
        <v>17.399999999999999</v>
      </c>
      <c r="E25" s="10" t="s">
        <v>17</v>
      </c>
    </row>
    <row r="26" spans="1:5" ht="28.8" x14ac:dyDescent="0.3">
      <c r="A26" s="9"/>
      <c r="B26" s="9"/>
      <c r="C26" s="9"/>
      <c r="D26" s="17">
        <v>23.69</v>
      </c>
      <c r="E26" s="10" t="s">
        <v>17</v>
      </c>
    </row>
    <row r="27" spans="1:5" ht="28.8" x14ac:dyDescent="0.3">
      <c r="A27" s="9"/>
      <c r="B27" s="9"/>
      <c r="C27" s="9"/>
      <c r="D27" s="17">
        <v>17.71</v>
      </c>
      <c r="E27" s="10" t="s">
        <v>17</v>
      </c>
    </row>
    <row r="28" spans="1:5" ht="28.8" x14ac:dyDescent="0.3">
      <c r="A28" s="9"/>
      <c r="B28" s="9"/>
      <c r="C28" s="9"/>
      <c r="D28" s="17">
        <v>302.45999999999998</v>
      </c>
      <c r="E28" s="10" t="s">
        <v>17</v>
      </c>
    </row>
    <row r="29" spans="1:5" ht="28.8" x14ac:dyDescent="0.3">
      <c r="A29" s="9"/>
      <c r="B29" s="9"/>
      <c r="C29" s="9"/>
      <c r="D29" s="17">
        <v>1306.03</v>
      </c>
      <c r="E29" s="10" t="s">
        <v>17</v>
      </c>
    </row>
    <row r="30" spans="1:5" ht="28.8" x14ac:dyDescent="0.3">
      <c r="A30" s="9"/>
      <c r="B30" s="9"/>
      <c r="C30" s="9"/>
      <c r="D30" s="17">
        <v>50.17</v>
      </c>
      <c r="E30" s="10" t="s">
        <v>17</v>
      </c>
    </row>
    <row r="31" spans="1:5" ht="28.8" x14ac:dyDescent="0.3">
      <c r="A31" s="9"/>
      <c r="B31" s="9"/>
      <c r="C31" s="9"/>
      <c r="D31" s="17">
        <v>231.73</v>
      </c>
      <c r="E31" s="10" t="s">
        <v>17</v>
      </c>
    </row>
    <row r="32" spans="1:5" ht="28.8" x14ac:dyDescent="0.3">
      <c r="A32" s="9"/>
      <c r="B32" s="9"/>
      <c r="C32" s="9"/>
      <c r="D32" s="17">
        <v>31.96</v>
      </c>
      <c r="E32" s="10" t="s">
        <v>17</v>
      </c>
    </row>
    <row r="33" spans="1:5" ht="28.8" x14ac:dyDescent="0.3">
      <c r="A33" s="9"/>
      <c r="B33" s="9"/>
      <c r="C33" s="9"/>
      <c r="D33" s="17">
        <v>38.369999999999997</v>
      </c>
      <c r="E33" s="10" t="s">
        <v>17</v>
      </c>
    </row>
    <row r="34" spans="1:5" ht="28.8" x14ac:dyDescent="0.3">
      <c r="A34" s="9"/>
      <c r="B34" s="9"/>
      <c r="C34" s="9"/>
      <c r="D34" s="17">
        <v>926.75</v>
      </c>
      <c r="E34" s="10" t="s">
        <v>17</v>
      </c>
    </row>
    <row r="35" spans="1:5" ht="28.8" x14ac:dyDescent="0.3">
      <c r="A35" s="9"/>
      <c r="B35" s="9"/>
      <c r="C35" s="9"/>
      <c r="D35" s="17">
        <v>30.5</v>
      </c>
      <c r="E35" s="10" t="s">
        <v>17</v>
      </c>
    </row>
    <row r="36" spans="1:5" ht="28.8" x14ac:dyDescent="0.3">
      <c r="A36" s="9"/>
      <c r="B36" s="9"/>
      <c r="C36" s="9"/>
      <c r="D36" s="17">
        <v>361.2</v>
      </c>
      <c r="E36" s="10" t="s">
        <v>17</v>
      </c>
    </row>
    <row r="37" spans="1:5" ht="28.8" x14ac:dyDescent="0.3">
      <c r="A37" s="9"/>
      <c r="B37" s="9"/>
      <c r="C37" s="9"/>
      <c r="D37" s="17">
        <v>1377.23</v>
      </c>
      <c r="E37" s="10" t="s">
        <v>17</v>
      </c>
    </row>
    <row r="38" spans="1:5" ht="28.8" x14ac:dyDescent="0.3">
      <c r="A38" s="9"/>
      <c r="B38" s="9"/>
      <c r="C38" s="9"/>
      <c r="D38" s="17">
        <v>51.55</v>
      </c>
      <c r="E38" s="10" t="s">
        <v>17</v>
      </c>
    </row>
    <row r="39" spans="1:5" ht="28.8" x14ac:dyDescent="0.3">
      <c r="A39" s="9"/>
      <c r="B39" s="9"/>
      <c r="C39" s="9"/>
      <c r="D39" s="17">
        <v>52.73</v>
      </c>
      <c r="E39" s="10" t="s">
        <v>17</v>
      </c>
    </row>
    <row r="40" spans="1:5" ht="28.8" x14ac:dyDescent="0.3">
      <c r="A40" s="9"/>
      <c r="B40" s="9"/>
      <c r="C40" s="9"/>
      <c r="D40" s="17">
        <v>18.041</v>
      </c>
      <c r="E40" s="10" t="s">
        <v>17</v>
      </c>
    </row>
    <row r="41" spans="1:5" ht="28.8" x14ac:dyDescent="0.3">
      <c r="A41" s="9"/>
      <c r="B41" s="9"/>
      <c r="C41" s="9"/>
      <c r="D41" s="17">
        <v>35.53</v>
      </c>
      <c r="E41" s="10" t="s">
        <v>17</v>
      </c>
    </row>
    <row r="42" spans="1:5" ht="28.8" x14ac:dyDescent="0.3">
      <c r="A42" s="9"/>
      <c r="B42" s="9"/>
      <c r="C42" s="9"/>
      <c r="D42" s="17">
        <v>11.84</v>
      </c>
      <c r="E42" s="10" t="s">
        <v>17</v>
      </c>
    </row>
    <row r="43" spans="1:5" ht="28.8" x14ac:dyDescent="0.3">
      <c r="A43" s="9"/>
      <c r="B43" s="9"/>
      <c r="C43" s="9"/>
      <c r="D43" s="17">
        <v>12.49</v>
      </c>
      <c r="E43" s="10" t="s">
        <v>17</v>
      </c>
    </row>
    <row r="44" spans="1:5" ht="28.8" x14ac:dyDescent="0.3">
      <c r="A44" s="9"/>
      <c r="B44" s="9"/>
      <c r="C44" s="9"/>
      <c r="D44" s="17">
        <v>38.21</v>
      </c>
      <c r="E44" s="10" t="s">
        <v>17</v>
      </c>
    </row>
    <row r="45" spans="1:5" ht="28.8" x14ac:dyDescent="0.3">
      <c r="A45" s="9"/>
      <c r="B45" s="9"/>
      <c r="C45" s="9"/>
      <c r="D45" s="17">
        <v>327.56</v>
      </c>
      <c r="E45" s="10" t="s">
        <v>17</v>
      </c>
    </row>
    <row r="46" spans="1:5" ht="28.8" x14ac:dyDescent="0.3">
      <c r="A46" s="9"/>
      <c r="B46" s="9"/>
      <c r="C46" s="9"/>
      <c r="D46" s="17">
        <v>14.36</v>
      </c>
      <c r="E46" s="10" t="s">
        <v>17</v>
      </c>
    </row>
    <row r="47" spans="1:5" ht="28.8" x14ac:dyDescent="0.3">
      <c r="A47" s="9"/>
      <c r="B47" s="9"/>
      <c r="C47" s="9"/>
      <c r="D47" s="17">
        <v>1315.43</v>
      </c>
      <c r="E47" s="10" t="s">
        <v>17</v>
      </c>
    </row>
    <row r="48" spans="1:5" ht="57.6" x14ac:dyDescent="0.3">
      <c r="A48" s="9"/>
      <c r="B48" s="9"/>
      <c r="C48" s="9"/>
      <c r="D48" s="17">
        <v>16.98</v>
      </c>
      <c r="E48" s="10" t="s">
        <v>45</v>
      </c>
    </row>
    <row r="49" spans="1:5" ht="57.6" x14ac:dyDescent="0.3">
      <c r="A49" s="9"/>
      <c r="B49" s="9"/>
      <c r="C49" s="9"/>
      <c r="D49" s="17">
        <v>44.44</v>
      </c>
      <c r="E49" s="10" t="s">
        <v>45</v>
      </c>
    </row>
    <row r="50" spans="1:5" ht="43.2" x14ac:dyDescent="0.3">
      <c r="A50" s="9"/>
      <c r="B50" s="9"/>
      <c r="C50" s="9"/>
      <c r="D50" s="17">
        <v>69.94</v>
      </c>
      <c r="E50" s="10" t="s">
        <v>85</v>
      </c>
    </row>
    <row r="51" spans="1:5" x14ac:dyDescent="0.3">
      <c r="A51" s="13" t="s">
        <v>19</v>
      </c>
      <c r="B51" s="13"/>
      <c r="C51" s="13"/>
      <c r="D51" s="18">
        <f>SUM(D21:D50)</f>
        <v>7335.4909999999982</v>
      </c>
      <c r="E51" s="16"/>
    </row>
    <row r="52" spans="1:5" ht="28.8" x14ac:dyDescent="0.3">
      <c r="A52" s="9" t="s">
        <v>18</v>
      </c>
      <c r="B52" s="9">
        <v>56210432816</v>
      </c>
      <c r="C52" s="9" t="s">
        <v>9</v>
      </c>
      <c r="D52" s="17">
        <v>540.6</v>
      </c>
      <c r="E52" s="10" t="s">
        <v>17</v>
      </c>
    </row>
    <row r="53" spans="1:5" ht="28.8" x14ac:dyDescent="0.3">
      <c r="A53" s="9"/>
      <c r="B53" s="9"/>
      <c r="C53" s="9"/>
      <c r="D53" s="17">
        <v>153.44999999999999</v>
      </c>
      <c r="E53" s="10" t="s">
        <v>17</v>
      </c>
    </row>
    <row r="54" spans="1:5" ht="28.8" x14ac:dyDescent="0.3">
      <c r="A54" s="9"/>
      <c r="B54" s="9"/>
      <c r="C54" s="9"/>
      <c r="D54" s="17">
        <v>137.25</v>
      </c>
      <c r="E54" s="10" t="s">
        <v>17</v>
      </c>
    </row>
    <row r="55" spans="1:5" ht="28.8" x14ac:dyDescent="0.3">
      <c r="A55" s="9"/>
      <c r="B55" s="9"/>
      <c r="C55" s="9"/>
      <c r="D55" s="17">
        <v>101.03</v>
      </c>
      <c r="E55" s="10" t="s">
        <v>17</v>
      </c>
    </row>
    <row r="56" spans="1:5" ht="28.8" x14ac:dyDescent="0.3">
      <c r="A56" s="9"/>
      <c r="B56" s="9"/>
      <c r="C56" s="9"/>
      <c r="D56" s="17">
        <v>216.55</v>
      </c>
      <c r="E56" s="10" t="s">
        <v>17</v>
      </c>
    </row>
    <row r="57" spans="1:5" ht="28.8" x14ac:dyDescent="0.3">
      <c r="A57" s="9"/>
      <c r="B57" s="9"/>
      <c r="C57" s="9"/>
      <c r="D57" s="17">
        <v>62.87</v>
      </c>
      <c r="E57" s="10" t="s">
        <v>17</v>
      </c>
    </row>
    <row r="58" spans="1:5" x14ac:dyDescent="0.3">
      <c r="A58" s="13" t="s">
        <v>20</v>
      </c>
      <c r="B58" s="13"/>
      <c r="C58" s="13"/>
      <c r="D58" s="18">
        <f>SUM(D52:D57)</f>
        <v>1211.7499999999998</v>
      </c>
      <c r="E58" s="16"/>
    </row>
    <row r="59" spans="1:5" ht="28.8" x14ac:dyDescent="0.3">
      <c r="A59" s="9" t="s">
        <v>22</v>
      </c>
      <c r="B59" s="9">
        <v>41976933718</v>
      </c>
      <c r="C59" s="9" t="s">
        <v>23</v>
      </c>
      <c r="D59" s="17">
        <v>65.540000000000006</v>
      </c>
      <c r="E59" s="10" t="s">
        <v>17</v>
      </c>
    </row>
    <row r="60" spans="1:5" ht="28.8" x14ac:dyDescent="0.3">
      <c r="A60" s="9"/>
      <c r="B60" s="9"/>
      <c r="C60" s="9"/>
      <c r="D60" s="17">
        <v>20.55</v>
      </c>
      <c r="E60" s="10" t="s">
        <v>17</v>
      </c>
    </row>
    <row r="61" spans="1:5" ht="28.8" x14ac:dyDescent="0.3">
      <c r="A61" s="9"/>
      <c r="B61" s="9"/>
      <c r="C61" s="9"/>
      <c r="D61" s="17">
        <v>68.569999999999993</v>
      </c>
      <c r="E61" s="10" t="s">
        <v>17</v>
      </c>
    </row>
    <row r="62" spans="1:5" ht="28.8" x14ac:dyDescent="0.3">
      <c r="A62" s="9"/>
      <c r="B62" s="9"/>
      <c r="C62" s="9"/>
      <c r="D62" s="17">
        <v>19.11</v>
      </c>
      <c r="E62" s="10" t="s">
        <v>17</v>
      </c>
    </row>
    <row r="63" spans="1:5" ht="28.8" x14ac:dyDescent="0.3">
      <c r="A63" s="9"/>
      <c r="B63" s="9"/>
      <c r="C63" s="9"/>
      <c r="D63" s="17">
        <v>71.400000000000006</v>
      </c>
      <c r="E63" s="10" t="s">
        <v>17</v>
      </c>
    </row>
    <row r="64" spans="1:5" ht="28.8" x14ac:dyDescent="0.3">
      <c r="A64" s="9"/>
      <c r="B64" s="9"/>
      <c r="C64" s="9"/>
      <c r="D64" s="17">
        <v>21</v>
      </c>
      <c r="E64" s="10" t="s">
        <v>17</v>
      </c>
    </row>
    <row r="65" spans="1:5" x14ac:dyDescent="0.3">
      <c r="A65" s="13" t="s">
        <v>24</v>
      </c>
      <c r="B65" s="13"/>
      <c r="C65" s="13"/>
      <c r="D65" s="18">
        <f>SUM(D59:D64)</f>
        <v>266.16999999999996</v>
      </c>
      <c r="E65" s="16"/>
    </row>
    <row r="66" spans="1:5" ht="28.8" x14ac:dyDescent="0.3">
      <c r="A66" s="9" t="s">
        <v>25</v>
      </c>
      <c r="B66" s="9">
        <v>50691424765</v>
      </c>
      <c r="C66" s="9" t="s">
        <v>9</v>
      </c>
      <c r="D66" s="17">
        <v>188.33</v>
      </c>
      <c r="E66" s="10" t="s">
        <v>17</v>
      </c>
    </row>
    <row r="67" spans="1:5" ht="28.8" x14ac:dyDescent="0.3">
      <c r="A67" s="9"/>
      <c r="B67" s="9"/>
      <c r="C67" s="9"/>
      <c r="D67" s="17">
        <v>146.37</v>
      </c>
      <c r="E67" s="10" t="s">
        <v>17</v>
      </c>
    </row>
    <row r="68" spans="1:5" ht="28.8" x14ac:dyDescent="0.3">
      <c r="A68" s="9"/>
      <c r="B68" s="9"/>
      <c r="C68" s="9"/>
      <c r="D68" s="17">
        <v>134.30000000000001</v>
      </c>
      <c r="E68" s="10" t="s">
        <v>17</v>
      </c>
    </row>
    <row r="69" spans="1:5" ht="28.8" x14ac:dyDescent="0.3">
      <c r="A69" s="9"/>
      <c r="B69" s="9"/>
      <c r="C69" s="9"/>
      <c r="D69" s="17">
        <v>157.4</v>
      </c>
      <c r="E69" s="10" t="s">
        <v>17</v>
      </c>
    </row>
    <row r="70" spans="1:5" ht="28.8" x14ac:dyDescent="0.3">
      <c r="A70" s="9"/>
      <c r="B70" s="9"/>
      <c r="C70" s="9"/>
      <c r="D70" s="17">
        <v>140.38999999999999</v>
      </c>
      <c r="E70" s="10" t="s">
        <v>17</v>
      </c>
    </row>
    <row r="71" spans="1:5" ht="28.8" x14ac:dyDescent="0.3">
      <c r="A71" s="9"/>
      <c r="B71" s="9"/>
      <c r="C71" s="9"/>
      <c r="D71" s="17">
        <v>176.43</v>
      </c>
      <c r="E71" s="10" t="s">
        <v>17</v>
      </c>
    </row>
    <row r="72" spans="1:5" ht="28.8" x14ac:dyDescent="0.3">
      <c r="A72" s="9"/>
      <c r="B72" s="9"/>
      <c r="C72" s="9"/>
      <c r="D72" s="17">
        <v>92.32</v>
      </c>
      <c r="E72" s="10" t="s">
        <v>17</v>
      </c>
    </row>
    <row r="73" spans="1:5" x14ac:dyDescent="0.3">
      <c r="A73" s="13" t="s">
        <v>26</v>
      </c>
      <c r="B73" s="13"/>
      <c r="C73" s="13"/>
      <c r="D73" s="18">
        <f>SUM(D66:D72)</f>
        <v>1035.54</v>
      </c>
      <c r="E73" s="16"/>
    </row>
    <row r="74" spans="1:5" ht="28.8" x14ac:dyDescent="0.3">
      <c r="A74" s="9" t="s">
        <v>27</v>
      </c>
      <c r="B74" s="9">
        <v>44138062462</v>
      </c>
      <c r="C74" s="9" t="s">
        <v>28</v>
      </c>
      <c r="D74" s="17">
        <v>456.59</v>
      </c>
      <c r="E74" s="10" t="s">
        <v>17</v>
      </c>
    </row>
    <row r="75" spans="1:5" ht="28.8" x14ac:dyDescent="0.3">
      <c r="A75" s="9"/>
      <c r="B75" s="9"/>
      <c r="C75" s="9"/>
      <c r="D75" s="17">
        <v>413.67</v>
      </c>
      <c r="E75" s="10" t="s">
        <v>17</v>
      </c>
    </row>
    <row r="76" spans="1:5" x14ac:dyDescent="0.3">
      <c r="A76" s="13" t="s">
        <v>29</v>
      </c>
      <c r="B76" s="13"/>
      <c r="C76" s="13"/>
      <c r="D76" s="18">
        <f>SUM(D74:D75)</f>
        <v>870.26</v>
      </c>
      <c r="E76" s="16"/>
    </row>
    <row r="77" spans="1:5" ht="28.8" x14ac:dyDescent="0.3">
      <c r="A77" s="9" t="s">
        <v>30</v>
      </c>
      <c r="B77" s="9">
        <v>70777207333</v>
      </c>
      <c r="C77" s="9" t="s">
        <v>105</v>
      </c>
      <c r="D77" s="17">
        <v>373.04</v>
      </c>
      <c r="E77" s="10" t="s">
        <v>17</v>
      </c>
    </row>
    <row r="78" spans="1:5" x14ac:dyDescent="0.3">
      <c r="A78" s="13" t="s">
        <v>31</v>
      </c>
      <c r="B78" s="13"/>
      <c r="C78" s="13"/>
      <c r="D78" s="18">
        <f>SUM(D77)</f>
        <v>373.04</v>
      </c>
      <c r="E78" s="16"/>
    </row>
    <row r="79" spans="1:5" x14ac:dyDescent="0.3">
      <c r="A79" s="9" t="s">
        <v>36</v>
      </c>
      <c r="B79" s="9">
        <v>63073332379</v>
      </c>
      <c r="C79" s="9" t="s">
        <v>13</v>
      </c>
      <c r="D79" s="17">
        <v>1058.3699999999999</v>
      </c>
      <c r="E79" s="10" t="s">
        <v>37</v>
      </c>
    </row>
    <row r="80" spans="1:5" x14ac:dyDescent="0.3">
      <c r="A80" s="13" t="s">
        <v>38</v>
      </c>
      <c r="B80" s="12"/>
      <c r="C80" s="12"/>
      <c r="D80" s="18">
        <f>SUM(D79)</f>
        <v>1058.3699999999999</v>
      </c>
      <c r="E80" s="14"/>
    </row>
    <row r="81" spans="1:5" x14ac:dyDescent="0.3">
      <c r="A81" s="9" t="s">
        <v>39</v>
      </c>
      <c r="B81" s="9">
        <v>29035933600</v>
      </c>
      <c r="C81" s="9" t="s">
        <v>40</v>
      </c>
      <c r="D81" s="17">
        <v>554.76</v>
      </c>
      <c r="E81" s="10" t="s">
        <v>37</v>
      </c>
    </row>
    <row r="82" spans="1:5" x14ac:dyDescent="0.3">
      <c r="A82" s="9"/>
      <c r="B82" s="9"/>
      <c r="C82" s="9"/>
      <c r="D82" s="17">
        <v>629.79999999999995</v>
      </c>
      <c r="E82" s="10" t="s">
        <v>37</v>
      </c>
    </row>
    <row r="83" spans="1:5" x14ac:dyDescent="0.3">
      <c r="A83" s="9"/>
      <c r="B83" s="9"/>
      <c r="C83" s="9"/>
      <c r="D83" s="17">
        <v>4163.0600000000004</v>
      </c>
      <c r="E83" s="10" t="s">
        <v>37</v>
      </c>
    </row>
    <row r="84" spans="1:5" x14ac:dyDescent="0.3">
      <c r="A84" s="13" t="s">
        <v>41</v>
      </c>
      <c r="B84" s="13"/>
      <c r="C84" s="13"/>
      <c r="D84" s="18">
        <f>SUM(D81:D83)</f>
        <v>5347.6200000000008</v>
      </c>
      <c r="E84" s="16"/>
    </row>
    <row r="85" spans="1:5" x14ac:dyDescent="0.3">
      <c r="A85" s="9" t="s">
        <v>42</v>
      </c>
      <c r="B85" s="9">
        <v>8418011938</v>
      </c>
      <c r="C85" s="9" t="s">
        <v>106</v>
      </c>
      <c r="D85" s="17">
        <v>1042.25</v>
      </c>
      <c r="E85" s="10" t="s">
        <v>37</v>
      </c>
    </row>
    <row r="86" spans="1:5" x14ac:dyDescent="0.3">
      <c r="A86" s="9"/>
      <c r="B86" s="9"/>
      <c r="C86" s="9"/>
      <c r="D86" s="17">
        <v>1421.25</v>
      </c>
      <c r="E86" s="10" t="s">
        <v>37</v>
      </c>
    </row>
    <row r="87" spans="1:5" x14ac:dyDescent="0.3">
      <c r="A87" s="13" t="s">
        <v>43</v>
      </c>
      <c r="B87" s="13"/>
      <c r="C87" s="13"/>
      <c r="D87" s="18">
        <f>SUM(D85:D86)</f>
        <v>2463.5</v>
      </c>
      <c r="E87" s="16"/>
    </row>
    <row r="88" spans="1:5" ht="57.6" x14ac:dyDescent="0.3">
      <c r="A88" s="9" t="s">
        <v>44</v>
      </c>
      <c r="B88" s="9">
        <v>20138024458</v>
      </c>
      <c r="C88" s="9" t="s">
        <v>9</v>
      </c>
      <c r="D88" s="17">
        <v>5.73</v>
      </c>
      <c r="E88" s="10" t="s">
        <v>45</v>
      </c>
    </row>
    <row r="89" spans="1:5" x14ac:dyDescent="0.3">
      <c r="A89" s="13" t="s">
        <v>46</v>
      </c>
      <c r="B89" s="13"/>
      <c r="C89" s="13"/>
      <c r="D89" s="18">
        <f>SUM(D88)</f>
        <v>5.73</v>
      </c>
      <c r="E89" s="16"/>
    </row>
    <row r="90" spans="1:5" ht="57.6" x14ac:dyDescent="0.3">
      <c r="A90" s="9" t="s">
        <v>47</v>
      </c>
      <c r="B90" s="9">
        <v>47732694320</v>
      </c>
      <c r="C90" s="9" t="s">
        <v>107</v>
      </c>
      <c r="D90" s="17">
        <v>5.8</v>
      </c>
      <c r="E90" s="10" t="s">
        <v>45</v>
      </c>
    </row>
    <row r="91" spans="1:5" x14ac:dyDescent="0.3">
      <c r="A91" s="13" t="s">
        <v>48</v>
      </c>
      <c r="B91" s="13"/>
      <c r="C91" s="13"/>
      <c r="D91" s="18">
        <f>SUM(D90)</f>
        <v>5.8</v>
      </c>
      <c r="E91" s="16"/>
    </row>
    <row r="92" spans="1:5" x14ac:dyDescent="0.3">
      <c r="A92" s="9" t="s">
        <v>49</v>
      </c>
      <c r="B92" s="9">
        <v>37927948281</v>
      </c>
      <c r="C92" s="9" t="s">
        <v>13</v>
      </c>
      <c r="D92" s="17">
        <v>581.25</v>
      </c>
      <c r="E92" s="10" t="s">
        <v>50</v>
      </c>
    </row>
    <row r="93" spans="1:5" x14ac:dyDescent="0.3">
      <c r="A93" s="13" t="s">
        <v>51</v>
      </c>
      <c r="B93" s="13"/>
      <c r="C93" s="13"/>
      <c r="D93" s="18">
        <f>SUM(D92)</f>
        <v>581.25</v>
      </c>
      <c r="E93" s="16"/>
    </row>
    <row r="94" spans="1:5" ht="43.2" x14ac:dyDescent="0.3">
      <c r="A94" s="9" t="s">
        <v>52</v>
      </c>
      <c r="B94" s="9">
        <v>29524210204</v>
      </c>
      <c r="C94" s="9" t="s">
        <v>13</v>
      </c>
      <c r="D94" s="17">
        <v>152.24</v>
      </c>
      <c r="E94" s="10" t="s">
        <v>53</v>
      </c>
    </row>
    <row r="95" spans="1:5" x14ac:dyDescent="0.3">
      <c r="A95" s="13" t="s">
        <v>54</v>
      </c>
      <c r="B95" s="13"/>
      <c r="C95" s="13"/>
      <c r="D95" s="18">
        <f>SUM(D94)</f>
        <v>152.24</v>
      </c>
      <c r="E95" s="16"/>
    </row>
    <row r="96" spans="1:5" ht="43.2" x14ac:dyDescent="0.3">
      <c r="A96" s="9" t="s">
        <v>55</v>
      </c>
      <c r="B96" s="9">
        <v>81793146560</v>
      </c>
      <c r="C96" s="9" t="s">
        <v>13</v>
      </c>
      <c r="D96" s="17">
        <v>29.29</v>
      </c>
      <c r="E96" s="10" t="s">
        <v>53</v>
      </c>
    </row>
    <row r="97" spans="1:5" ht="43.2" x14ac:dyDescent="0.3">
      <c r="A97" s="9"/>
      <c r="B97" s="9"/>
      <c r="C97" s="9"/>
      <c r="D97" s="17">
        <v>97.23</v>
      </c>
      <c r="E97" s="10" t="s">
        <v>53</v>
      </c>
    </row>
    <row r="98" spans="1:5" ht="43.2" x14ac:dyDescent="0.3">
      <c r="A98" s="9"/>
      <c r="B98" s="9"/>
      <c r="C98" s="9"/>
      <c r="D98" s="17">
        <v>43.54</v>
      </c>
      <c r="E98" s="10" t="s">
        <v>53</v>
      </c>
    </row>
    <row r="99" spans="1:5" ht="43.2" x14ac:dyDescent="0.3">
      <c r="A99" s="9"/>
      <c r="B99" s="9"/>
      <c r="C99" s="9"/>
      <c r="D99" s="17">
        <v>16.03</v>
      </c>
      <c r="E99" s="10" t="s">
        <v>53</v>
      </c>
    </row>
    <row r="100" spans="1:5" x14ac:dyDescent="0.3">
      <c r="A100" s="13" t="s">
        <v>56</v>
      </c>
      <c r="B100" s="13"/>
      <c r="C100" s="13"/>
      <c r="D100" s="18">
        <f>SUM(D96:D99)</f>
        <v>186.09</v>
      </c>
      <c r="E100" s="16"/>
    </row>
    <row r="101" spans="1:5" ht="43.2" x14ac:dyDescent="0.3">
      <c r="A101" s="9" t="s">
        <v>57</v>
      </c>
      <c r="B101" s="9">
        <v>87311810356</v>
      </c>
      <c r="C101" s="9" t="s">
        <v>13</v>
      </c>
      <c r="D101" s="17">
        <v>39</v>
      </c>
      <c r="E101" s="10" t="s">
        <v>53</v>
      </c>
    </row>
    <row r="102" spans="1:5" ht="28.8" x14ac:dyDescent="0.3">
      <c r="A102" s="16" t="s">
        <v>58</v>
      </c>
      <c r="B102" s="13"/>
      <c r="C102" s="13"/>
      <c r="D102" s="18">
        <f>SUM(D101)</f>
        <v>39</v>
      </c>
      <c r="E102" s="16"/>
    </row>
    <row r="103" spans="1:5" ht="43.2" x14ac:dyDescent="0.3">
      <c r="A103" s="9" t="s">
        <v>59</v>
      </c>
      <c r="B103" s="9">
        <v>39852648199</v>
      </c>
      <c r="C103" s="9" t="s">
        <v>9</v>
      </c>
      <c r="D103" s="17">
        <v>268.75</v>
      </c>
      <c r="E103" s="10" t="s">
        <v>60</v>
      </c>
    </row>
    <row r="104" spans="1:5" ht="43.2" x14ac:dyDescent="0.3">
      <c r="A104" s="9"/>
      <c r="B104" s="9"/>
      <c r="C104" s="9"/>
      <c r="D104" s="17">
        <v>31.25</v>
      </c>
      <c r="E104" s="10" t="s">
        <v>60</v>
      </c>
    </row>
    <row r="105" spans="1:5" ht="28.8" x14ac:dyDescent="0.3">
      <c r="A105" s="16" t="s">
        <v>61</v>
      </c>
      <c r="B105" s="13"/>
      <c r="C105" s="13"/>
      <c r="D105" s="18">
        <f>SUM(D103:D104)</f>
        <v>300</v>
      </c>
      <c r="E105" s="16"/>
    </row>
    <row r="106" spans="1:5" ht="43.2" x14ac:dyDescent="0.3">
      <c r="A106" s="9" t="s">
        <v>62</v>
      </c>
      <c r="B106" s="9">
        <v>20495179096</v>
      </c>
      <c r="C106" s="9" t="s">
        <v>9</v>
      </c>
      <c r="D106" s="17">
        <v>328.49</v>
      </c>
      <c r="E106" s="10" t="s">
        <v>60</v>
      </c>
    </row>
    <row r="107" spans="1:5" ht="28.8" x14ac:dyDescent="0.3">
      <c r="A107" s="16" t="s">
        <v>63</v>
      </c>
      <c r="B107" s="13"/>
      <c r="C107" s="13"/>
      <c r="D107" s="18">
        <f>SUM(D106)</f>
        <v>328.49</v>
      </c>
      <c r="E107" s="16"/>
    </row>
    <row r="108" spans="1:5" ht="43.2" x14ac:dyDescent="0.3">
      <c r="A108" s="9" t="s">
        <v>64</v>
      </c>
      <c r="B108" s="9">
        <v>27215039100</v>
      </c>
      <c r="C108" s="9" t="s">
        <v>13</v>
      </c>
      <c r="D108" s="17">
        <v>33.18</v>
      </c>
      <c r="E108" s="10" t="s">
        <v>60</v>
      </c>
    </row>
    <row r="109" spans="1:5" ht="43.2" x14ac:dyDescent="0.3">
      <c r="A109" s="9"/>
      <c r="B109" s="9"/>
      <c r="C109" s="9"/>
      <c r="D109" s="17">
        <v>33.18</v>
      </c>
      <c r="E109" s="10" t="s">
        <v>60</v>
      </c>
    </row>
    <row r="110" spans="1:5" ht="28.8" x14ac:dyDescent="0.3">
      <c r="A110" s="16" t="s">
        <v>65</v>
      </c>
      <c r="B110" s="13"/>
      <c r="C110" s="13"/>
      <c r="D110" s="18">
        <f>SUM(D108:D109)</f>
        <v>66.36</v>
      </c>
      <c r="E110" s="16"/>
    </row>
    <row r="111" spans="1:5" ht="43.2" x14ac:dyDescent="0.3">
      <c r="A111" s="9" t="s">
        <v>66</v>
      </c>
      <c r="B111" s="9">
        <v>37353413087</v>
      </c>
      <c r="C111" s="9" t="s">
        <v>108</v>
      </c>
      <c r="D111" s="17">
        <v>8.1300000000000008</v>
      </c>
      <c r="E111" s="10" t="s">
        <v>60</v>
      </c>
    </row>
    <row r="112" spans="1:5" x14ac:dyDescent="0.3">
      <c r="A112" s="16" t="s">
        <v>67</v>
      </c>
      <c r="B112" s="13"/>
      <c r="C112" s="13"/>
      <c r="D112" s="18">
        <f>SUM(D111)</f>
        <v>8.1300000000000008</v>
      </c>
      <c r="E112" s="16"/>
    </row>
    <row r="113" spans="1:5" ht="28.8" x14ac:dyDescent="0.3">
      <c r="A113" s="9" t="s">
        <v>68</v>
      </c>
      <c r="B113" s="9">
        <v>48337206587</v>
      </c>
      <c r="C113" s="9" t="s">
        <v>9</v>
      </c>
      <c r="D113" s="17">
        <v>80.510000000000005</v>
      </c>
      <c r="E113" s="10" t="s">
        <v>69</v>
      </c>
    </row>
    <row r="114" spans="1:5" ht="28.8" x14ac:dyDescent="0.3">
      <c r="A114" s="9"/>
      <c r="B114" s="9"/>
      <c r="C114" s="9"/>
      <c r="D114" s="17">
        <v>32.61</v>
      </c>
      <c r="E114" s="10" t="s">
        <v>69</v>
      </c>
    </row>
    <row r="115" spans="1:5" ht="28.8" x14ac:dyDescent="0.3">
      <c r="A115" s="9"/>
      <c r="B115" s="9"/>
      <c r="C115" s="9"/>
      <c r="D115" s="17">
        <v>3.14</v>
      </c>
      <c r="E115" s="10" t="s">
        <v>69</v>
      </c>
    </row>
    <row r="116" spans="1:5" x14ac:dyDescent="0.3">
      <c r="A116" s="13" t="s">
        <v>70</v>
      </c>
      <c r="B116" s="13"/>
      <c r="C116" s="13"/>
      <c r="D116" s="18">
        <f>SUM(D113:D115)</f>
        <v>116.26</v>
      </c>
      <c r="E116" s="16"/>
    </row>
    <row r="117" spans="1:5" ht="28.8" x14ac:dyDescent="0.3">
      <c r="A117" s="9" t="s">
        <v>71</v>
      </c>
      <c r="B117" s="9">
        <v>87214344239</v>
      </c>
      <c r="C117" s="9" t="s">
        <v>9</v>
      </c>
      <c r="D117" s="17">
        <v>15.83</v>
      </c>
      <c r="E117" s="10" t="s">
        <v>69</v>
      </c>
    </row>
    <row r="118" spans="1:5" ht="28.8" x14ac:dyDescent="0.3">
      <c r="A118" s="9"/>
      <c r="B118" s="9"/>
      <c r="C118" s="9"/>
      <c r="D118" s="17">
        <v>102.38</v>
      </c>
      <c r="E118" s="10" t="s">
        <v>69</v>
      </c>
    </row>
    <row r="119" spans="1:5" ht="28.8" x14ac:dyDescent="0.3">
      <c r="A119" s="9"/>
      <c r="B119" s="9"/>
      <c r="C119" s="9"/>
      <c r="D119" s="17">
        <v>92.48</v>
      </c>
      <c r="E119" s="10" t="s">
        <v>69</v>
      </c>
    </row>
    <row r="120" spans="1:5" ht="28.8" x14ac:dyDescent="0.3">
      <c r="A120" s="9"/>
      <c r="B120" s="9"/>
      <c r="C120" s="9"/>
      <c r="D120" s="17">
        <v>39.020000000000003</v>
      </c>
      <c r="E120" s="10" t="s">
        <v>69</v>
      </c>
    </row>
    <row r="121" spans="1:5" ht="28.8" x14ac:dyDescent="0.3">
      <c r="A121" s="9"/>
      <c r="B121" s="9"/>
      <c r="C121" s="9"/>
      <c r="D121" s="17">
        <v>19.09</v>
      </c>
      <c r="E121" s="10" t="s">
        <v>69</v>
      </c>
    </row>
    <row r="122" spans="1:5" ht="28.8" x14ac:dyDescent="0.3">
      <c r="A122" s="16" t="s">
        <v>72</v>
      </c>
      <c r="B122" s="16"/>
      <c r="C122" s="13"/>
      <c r="D122" s="18">
        <f>SUM(D117:D121)</f>
        <v>268.8</v>
      </c>
      <c r="E122" s="16"/>
    </row>
    <row r="123" spans="1:5" ht="28.8" x14ac:dyDescent="0.3">
      <c r="A123" s="9" t="s">
        <v>73</v>
      </c>
      <c r="B123" s="9">
        <v>12878651060</v>
      </c>
      <c r="C123" s="9" t="s">
        <v>109</v>
      </c>
      <c r="D123" s="17">
        <v>43.8</v>
      </c>
      <c r="E123" s="10" t="s">
        <v>74</v>
      </c>
    </row>
    <row r="124" spans="1:5" ht="28.8" x14ac:dyDescent="0.3">
      <c r="A124" s="16" t="s">
        <v>75</v>
      </c>
      <c r="B124" s="13"/>
      <c r="C124" s="13"/>
      <c r="D124" s="18">
        <f>SUM(D123)</f>
        <v>43.8</v>
      </c>
      <c r="E124" s="16"/>
    </row>
    <row r="125" spans="1:5" ht="28.8" x14ac:dyDescent="0.3">
      <c r="A125" s="9" t="s">
        <v>76</v>
      </c>
      <c r="B125" s="9">
        <v>11986803153</v>
      </c>
      <c r="C125" s="9" t="s">
        <v>110</v>
      </c>
      <c r="D125" s="17">
        <v>31.53</v>
      </c>
      <c r="E125" s="10" t="s">
        <v>77</v>
      </c>
    </row>
    <row r="126" spans="1:5" x14ac:dyDescent="0.3">
      <c r="A126" s="16" t="s">
        <v>78</v>
      </c>
      <c r="B126" s="13"/>
      <c r="C126" s="13"/>
      <c r="D126" s="18">
        <v>31.53</v>
      </c>
      <c r="E126" s="16"/>
    </row>
    <row r="127" spans="1:5" ht="28.8" x14ac:dyDescent="0.3">
      <c r="A127" s="9" t="s">
        <v>79</v>
      </c>
      <c r="B127" s="9">
        <v>43413546068</v>
      </c>
      <c r="C127" s="9" t="s">
        <v>111</v>
      </c>
      <c r="D127" s="17">
        <v>149.31</v>
      </c>
      <c r="E127" s="10" t="s">
        <v>77</v>
      </c>
    </row>
    <row r="128" spans="1:5" x14ac:dyDescent="0.3">
      <c r="A128" s="16" t="s">
        <v>80</v>
      </c>
      <c r="B128" s="13"/>
      <c r="C128" s="13"/>
      <c r="D128" s="18">
        <f>SUM(D127)</f>
        <v>149.31</v>
      </c>
      <c r="E128" s="16"/>
    </row>
    <row r="129" spans="1:5" ht="28.8" x14ac:dyDescent="0.3">
      <c r="A129" s="9" t="s">
        <v>81</v>
      </c>
      <c r="B129" s="9">
        <v>78661516143</v>
      </c>
      <c r="C129" s="9" t="s">
        <v>13</v>
      </c>
      <c r="D129" s="17">
        <v>55</v>
      </c>
      <c r="E129" s="10" t="s">
        <v>82</v>
      </c>
    </row>
    <row r="130" spans="1:5" ht="28.8" x14ac:dyDescent="0.3">
      <c r="A130" s="16" t="s">
        <v>83</v>
      </c>
      <c r="B130" s="13"/>
      <c r="C130" s="13"/>
      <c r="D130" s="18">
        <f>SUM(D129)</f>
        <v>55</v>
      </c>
      <c r="E130" s="16"/>
    </row>
    <row r="131" spans="1:5" ht="43.2" x14ac:dyDescent="0.3">
      <c r="A131" s="9" t="s">
        <v>84</v>
      </c>
      <c r="B131" s="9">
        <v>57503101510</v>
      </c>
      <c r="C131" s="9" t="s">
        <v>13</v>
      </c>
      <c r="D131" s="17">
        <v>36.25</v>
      </c>
      <c r="E131" s="10" t="s">
        <v>85</v>
      </c>
    </row>
    <row r="132" spans="1:5" x14ac:dyDescent="0.3">
      <c r="A132" s="16" t="s">
        <v>86</v>
      </c>
      <c r="B132" s="13"/>
      <c r="C132" s="13"/>
      <c r="D132" s="18">
        <f>SUM(D131)</f>
        <v>36.25</v>
      </c>
      <c r="E132" s="16"/>
    </row>
    <row r="133" spans="1:5" ht="43.2" x14ac:dyDescent="0.3">
      <c r="A133" s="9" t="s">
        <v>87</v>
      </c>
      <c r="B133" s="9">
        <v>85821130368</v>
      </c>
      <c r="C133" s="9" t="s">
        <v>13</v>
      </c>
      <c r="D133" s="17">
        <v>1.66</v>
      </c>
      <c r="E133" s="10" t="s">
        <v>89</v>
      </c>
    </row>
    <row r="134" spans="1:5" x14ac:dyDescent="0.3">
      <c r="A134" s="16" t="s">
        <v>88</v>
      </c>
      <c r="B134" s="13"/>
      <c r="C134" s="13"/>
      <c r="D134" s="18">
        <f>SUM(D133)</f>
        <v>1.66</v>
      </c>
      <c r="E134" s="16"/>
    </row>
    <row r="135" spans="1:5" x14ac:dyDescent="0.3">
      <c r="A135" s="19" t="s">
        <v>90</v>
      </c>
      <c r="B135" s="19"/>
      <c r="C135" s="19"/>
      <c r="D135" s="20">
        <f>SUM(D8+D10+D12+D14+D20+D51+D58+D65+D73+D76+D78+D80+D84+D87+D89+D91+D93+D95+D100+D102+D105+D107+D110+D112+D116+D122+D124+D126+D128+D130+D132+D134)</f>
        <v>23385.670999999998</v>
      </c>
      <c r="E135" s="21"/>
    </row>
    <row r="136" spans="1:5" x14ac:dyDescent="0.3">
      <c r="D136" s="7"/>
      <c r="E136" s="2"/>
    </row>
    <row r="137" spans="1:5" x14ac:dyDescent="0.3">
      <c r="D137" s="7"/>
      <c r="E137" s="2"/>
    </row>
    <row r="138" spans="1:5" x14ac:dyDescent="0.3">
      <c r="D138" s="7"/>
      <c r="E138" s="2"/>
    </row>
    <row r="139" spans="1:5" x14ac:dyDescent="0.3">
      <c r="D139" s="7"/>
      <c r="E139" s="2"/>
    </row>
    <row r="140" spans="1:5" x14ac:dyDescent="0.3">
      <c r="D140" s="7"/>
      <c r="E140" s="2"/>
    </row>
    <row r="141" spans="1:5" x14ac:dyDescent="0.3">
      <c r="D141" s="7"/>
      <c r="E141" s="2"/>
    </row>
    <row r="142" spans="1:5" x14ac:dyDescent="0.3">
      <c r="D142" s="7"/>
      <c r="E142" s="2"/>
    </row>
    <row r="143" spans="1:5" x14ac:dyDescent="0.3">
      <c r="D143" s="7"/>
      <c r="E143" s="2"/>
    </row>
    <row r="144" spans="1:5" x14ac:dyDescent="0.3">
      <c r="D144" s="7"/>
      <c r="E144" s="2"/>
    </row>
    <row r="145" spans="4:5" x14ac:dyDescent="0.3">
      <c r="D145" s="7"/>
      <c r="E145" s="2"/>
    </row>
    <row r="146" spans="4:5" x14ac:dyDescent="0.3">
      <c r="D146" s="7"/>
      <c r="E146" s="2"/>
    </row>
    <row r="147" spans="4:5" x14ac:dyDescent="0.3">
      <c r="D147" s="7"/>
      <c r="E147" s="2"/>
    </row>
    <row r="148" spans="4:5" x14ac:dyDescent="0.3">
      <c r="D148" s="7"/>
      <c r="E148" s="2"/>
    </row>
    <row r="149" spans="4:5" x14ac:dyDescent="0.3">
      <c r="D149" s="7"/>
      <c r="E149" s="2"/>
    </row>
    <row r="150" spans="4:5" x14ac:dyDescent="0.3">
      <c r="D150" s="7"/>
      <c r="E150" s="2"/>
    </row>
    <row r="151" spans="4:5" x14ac:dyDescent="0.3">
      <c r="D151" s="7"/>
      <c r="E151" s="2"/>
    </row>
    <row r="152" spans="4:5" x14ac:dyDescent="0.3">
      <c r="D152" s="7"/>
      <c r="E152" s="2"/>
    </row>
    <row r="153" spans="4:5" x14ac:dyDescent="0.3">
      <c r="D153" s="7"/>
      <c r="E153" s="2"/>
    </row>
    <row r="154" spans="4:5" x14ac:dyDescent="0.3">
      <c r="D154" s="7"/>
      <c r="E154" s="2"/>
    </row>
    <row r="155" spans="4:5" x14ac:dyDescent="0.3">
      <c r="D155" s="7"/>
      <c r="E155" s="2"/>
    </row>
    <row r="156" spans="4:5" x14ac:dyDescent="0.3">
      <c r="D156" s="7"/>
      <c r="E156" s="2"/>
    </row>
    <row r="157" spans="4:5" x14ac:dyDescent="0.3">
      <c r="D157" s="7"/>
      <c r="E157" s="2"/>
    </row>
    <row r="158" spans="4:5" x14ac:dyDescent="0.3">
      <c r="D158" s="7"/>
      <c r="E158" s="2"/>
    </row>
    <row r="159" spans="4:5" x14ac:dyDescent="0.3">
      <c r="D159" s="7"/>
      <c r="E159" s="2"/>
    </row>
    <row r="160" spans="4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D175" s="7"/>
      <c r="E175" s="2"/>
    </row>
    <row r="176" spans="4:5" x14ac:dyDescent="0.3">
      <c r="D176" s="7"/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</sheetData>
  <phoneticPr fontId="4" type="noConversion"/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tabSelected="1" workbookViewId="0">
      <selection activeCell="A12" sqref="A12"/>
    </sheetView>
  </sheetViews>
  <sheetFormatPr defaultRowHeight="14.4" x14ac:dyDescent="0.3"/>
  <cols>
    <col min="1" max="1" width="27.33203125" customWidth="1"/>
    <col min="2" max="2" width="18.88671875" customWidth="1"/>
    <col min="3" max="3" width="14" customWidth="1"/>
    <col min="4" max="4" width="18.88671875" customWidth="1"/>
    <col min="5" max="5" width="27.6640625" customWidth="1"/>
  </cols>
  <sheetData>
    <row r="1" spans="1:5" ht="15.6" x14ac:dyDescent="0.3">
      <c r="A1" s="6" t="s">
        <v>91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2</v>
      </c>
      <c r="B4" s="6"/>
      <c r="C4" s="6"/>
      <c r="D4" s="6"/>
    </row>
    <row r="6" spans="1:5" ht="28.8" x14ac:dyDescent="0.3">
      <c r="A6" s="3" t="s">
        <v>3</v>
      </c>
      <c r="B6" s="4" t="s">
        <v>4</v>
      </c>
      <c r="C6" s="4" t="s">
        <v>5</v>
      </c>
      <c r="D6" s="5" t="s">
        <v>6</v>
      </c>
      <c r="E6" s="5" t="s">
        <v>7</v>
      </c>
    </row>
    <row r="7" spans="1:5" ht="62.4" x14ac:dyDescent="0.3">
      <c r="A7" s="24" t="s">
        <v>112</v>
      </c>
      <c r="B7" s="9">
        <v>20502470829</v>
      </c>
      <c r="C7" s="9" t="s">
        <v>13</v>
      </c>
      <c r="D7" s="23">
        <v>140</v>
      </c>
      <c r="E7" s="10" t="s">
        <v>98</v>
      </c>
    </row>
    <row r="8" spans="1:5" ht="78" x14ac:dyDescent="0.3">
      <c r="A8" s="15" t="s">
        <v>113</v>
      </c>
      <c r="B8" s="12"/>
      <c r="C8" s="12"/>
      <c r="D8" s="18">
        <f>SUM(D7)</f>
        <v>140</v>
      </c>
      <c r="E8" s="14"/>
    </row>
    <row r="9" spans="1:5" x14ac:dyDescent="0.3">
      <c r="A9" s="19" t="s">
        <v>90</v>
      </c>
      <c r="B9" s="19"/>
      <c r="C9" s="19"/>
      <c r="D9" s="20">
        <f>SUM(D8)</f>
        <v>140</v>
      </c>
      <c r="E9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11"/>
  <sheetViews>
    <sheetView zoomScaleNormal="100" workbookViewId="0">
      <selection activeCell="G16" sqref="G16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91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2</v>
      </c>
      <c r="B4" s="6"/>
      <c r="C4" s="6"/>
      <c r="D4" s="6"/>
    </row>
    <row r="6" spans="1:4" ht="31.2" x14ac:dyDescent="0.3">
      <c r="A6" s="22" t="s">
        <v>92</v>
      </c>
      <c r="B6" s="4" t="s">
        <v>93</v>
      </c>
    </row>
    <row r="7" spans="1:4" x14ac:dyDescent="0.3">
      <c r="A7" s="17">
        <v>95721.89</v>
      </c>
      <c r="B7" s="9" t="s">
        <v>94</v>
      </c>
    </row>
    <row r="8" spans="1:4" x14ac:dyDescent="0.3">
      <c r="A8" s="17">
        <v>1482.88</v>
      </c>
      <c r="B8" s="9" t="s">
        <v>95</v>
      </c>
    </row>
    <row r="9" spans="1:4" x14ac:dyDescent="0.3">
      <c r="A9" s="17">
        <v>15272.95</v>
      </c>
      <c r="B9" s="9" t="s">
        <v>96</v>
      </c>
    </row>
    <row r="10" spans="1:4" ht="28.8" x14ac:dyDescent="0.3">
      <c r="A10" s="17">
        <v>3963.09</v>
      </c>
      <c r="B10" s="10" t="s">
        <v>97</v>
      </c>
    </row>
    <row r="11" spans="1:4" x14ac:dyDescent="0.3">
      <c r="A11" s="20">
        <f>SUM(A7:A10)</f>
        <v>116440.81</v>
      </c>
      <c r="B11" s="19" t="s">
        <v>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2"/>
  <sheetViews>
    <sheetView zoomScaleNormal="100" workbookViewId="0">
      <selection activeCell="D17" sqref="D17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100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2</v>
      </c>
      <c r="B4" s="6"/>
      <c r="C4" s="6"/>
      <c r="D4" s="6"/>
    </row>
    <row r="6" spans="1:4" ht="31.2" x14ac:dyDescent="0.3">
      <c r="A6" s="22" t="s">
        <v>92</v>
      </c>
      <c r="B6" s="4" t="s">
        <v>93</v>
      </c>
    </row>
    <row r="7" spans="1:4" x14ac:dyDescent="0.3">
      <c r="A7" s="17">
        <v>3907.33</v>
      </c>
      <c r="B7" s="9" t="s">
        <v>94</v>
      </c>
    </row>
    <row r="8" spans="1:4" x14ac:dyDescent="0.3">
      <c r="A8" s="17">
        <v>644.71</v>
      </c>
      <c r="B8" s="9" t="s">
        <v>96</v>
      </c>
    </row>
    <row r="9" spans="1:4" x14ac:dyDescent="0.3">
      <c r="A9" s="17">
        <v>72</v>
      </c>
      <c r="B9" s="9" t="s">
        <v>101</v>
      </c>
    </row>
    <row r="10" spans="1:4" ht="27" customHeight="1" x14ac:dyDescent="0.3">
      <c r="A10" s="17">
        <v>178.76</v>
      </c>
      <c r="B10" s="10" t="s">
        <v>97</v>
      </c>
    </row>
    <row r="11" spans="1:4" ht="27" customHeight="1" x14ac:dyDescent="0.3">
      <c r="A11" s="17">
        <v>32.700000000000003</v>
      </c>
      <c r="B11" s="10" t="s">
        <v>102</v>
      </c>
    </row>
    <row r="12" spans="1:4" x14ac:dyDescent="0.3">
      <c r="A12" s="20">
        <f>SUM(A7:A11)</f>
        <v>4835.5</v>
      </c>
      <c r="B12" s="19" t="s">
        <v>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1 MINISTARSTVO</vt:lpstr>
      <vt:lpstr>KATEGORIJA 2 MINISTARSTVO</vt:lpstr>
      <vt:lpstr>KATEGORIJA 2 ŽUPANIJA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2024-02-12T14:33:12Z</cp:lastPrinted>
  <dcterms:created xsi:type="dcterms:W3CDTF">2024-02-12T09:13:37Z</dcterms:created>
  <dcterms:modified xsi:type="dcterms:W3CDTF">2024-02-20T14:03:53Z</dcterms:modified>
</cp:coreProperties>
</file>